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9570" windowHeight="2385" activeTab="2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'W-oznake'!$A$1:$J$685</definedName>
    <definedName name="_xlnm.Print_Area" localSheetId="0">'X-oznake'!$A$1:$I$307</definedName>
    <definedName name="_xlnm.Print_Area" localSheetId="3">'Y-oznake'!$A$1:$G$39</definedName>
    <definedName name="_xlnm.Print_Area" localSheetId="2">'Z oznake'!$A$1:$I$910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09" i="1" l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<sst xmlns="http://schemas.openxmlformats.org/spreadsheetml/2006/main" count="12566" uniqueCount="6445">
  <si>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</si>
  <si>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</si>
  <si>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</si>
  <si>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</si>
  <si>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</si>
  <si>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</si>
  <si>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</si>
  <si>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</si>
  <si>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</si>
  <si>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</si>
  <si>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</si>
  <si>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</si>
  <si>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</si>
  <si>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</si>
  <si>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</si>
  <si>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</si>
  <si>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</si>
  <si>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</si>
  <si>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</si>
  <si>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</si>
  <si>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</si>
  <si>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</si>
  <si>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</si>
  <si>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</si>
  <si>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</si>
  <si>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</si>
  <si>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</si>
  <si>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</si>
  <si>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</si>
  <si>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</si>
  <si>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</si>
  <si>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</si>
  <si>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</si>
  <si>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</si>
  <si>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</si>
  <si>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</si>
  <si>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</si>
  <si>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</si>
  <si>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</si>
  <si>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</si>
  <si>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</si>
  <si>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</si>
  <si>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</si>
  <si>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</si>
  <si>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</si>
  <si>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</si>
  <si>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</si>
  <si>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</si>
  <si>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</si>
  <si>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</si>
  <si>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</si>
  <si>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</si>
  <si>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</si>
  <si>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</si>
  <si>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</si>
  <si>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</si>
  <si>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</si>
  <si>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</si>
  <si>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</si>
  <si>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</si>
  <si>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</si>
  <si>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</si>
  <si>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</si>
  <si>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</si>
  <si>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</si>
  <si>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</si>
  <si>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</si>
  <si>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</si>
  <si>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</si>
  <si>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</si>
  <si>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</si>
  <si>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</si>
  <si>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</si>
  <si>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</si>
  <si>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</si>
  <si>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</si>
  <si>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</si>
  <si>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</si>
  <si>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</si>
  <si>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</si>
  <si>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</si>
  <si>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</si>
  <si>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</si>
  <si>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</si>
  <si>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</si>
  <si>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</si>
  <si>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</si>
  <si>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</si>
  <si>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</si>
  <si>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</si>
  <si>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</si>
  <si>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</si>
  <si>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</si>
  <si>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</si>
  <si>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</si>
  <si>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</si>
  <si>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</si>
  <si>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</si>
  <si>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</si>
  <si>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</si>
  <si>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</si>
  <si>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</si>
  <si>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</si>
  <si>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</si>
  <si>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</si>
  <si>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</si>
  <si>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</si>
  <si>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</si>
  <si>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</si>
  <si>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</si>
  <si>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</si>
  <si>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</si>
  <si>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</si>
  <si>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</si>
  <si>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</si>
  <si>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</si>
  <si>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</si>
  <si>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</si>
  <si>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</si>
  <si>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</si>
  <si>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</si>
  <si>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</si>
  <si>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</si>
  <si>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</si>
  <si>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</si>
  <si>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</si>
  <si>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</si>
  <si>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</si>
  <si>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</si>
  <si>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</si>
  <si>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</si>
  <si>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</si>
  <si>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</si>
  <si>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</si>
  <si>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</si>
  <si>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</si>
  <si>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</si>
  <si>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</si>
  <si>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</si>
  <si>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</si>
  <si>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</si>
  <si>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</si>
  <si>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</si>
  <si>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</si>
  <si>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</si>
  <si>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</si>
  <si>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</si>
  <si>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</si>
  <si>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</si>
  <si>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</si>
  <si>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</si>
  <si>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</si>
  <si>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</si>
  <si>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</si>
  <si>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</si>
  <si>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</si>
  <si>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</si>
  <si>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</si>
  <si>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</si>
  <si>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</si>
  <si>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</si>
  <si>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</si>
  <si>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</si>
  <si>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</si>
  <si>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</si>
  <si>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</si>
  <si>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</si>
  <si>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</si>
  <si>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</si>
  <si>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</si>
  <si>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</si>
  <si>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</si>
  <si>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</si>
  <si>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</si>
  <si>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</si>
  <si>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</si>
  <si>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</si>
  <si>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</si>
  <si>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</si>
  <si>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</si>
  <si>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</si>
  <si>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</si>
  <si>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</si>
  <si>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</si>
  <si>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</si>
  <si>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</si>
  <si>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</si>
  <si>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</si>
  <si>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</si>
  <si>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</si>
  <si>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</si>
  <si>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</si>
  <si>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</si>
  <si>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</si>
  <si>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</si>
  <si>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</si>
  <si>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</si>
  <si>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</si>
  <si>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</si>
  <si>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</si>
  <si>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</si>
  <si>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</si>
  <si>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</si>
  <si>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</si>
  <si>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</si>
  <si>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</si>
  <si>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</si>
  <si>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</si>
  <si>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</si>
  <si>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</si>
  <si>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</si>
  <si>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</si>
  <si>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</si>
  <si>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</si>
  <si>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</si>
  <si>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</si>
  <si>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</si>
  <si>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</si>
  <si>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</si>
  <si>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</si>
  <si>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</si>
  <si>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</si>
  <si>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</si>
  <si>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</si>
  <si>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</si>
  <si>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</si>
  <si>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</si>
  <si>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</si>
  <si>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</si>
  <si>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</si>
  <si>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</si>
  <si>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</si>
  <si>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</si>
  <si>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</si>
  <si>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</si>
  <si>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</si>
  <si>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</si>
  <si>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</si>
  <si>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</si>
  <si>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</si>
  <si>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</si>
  <si>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</si>
  <si>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</si>
  <si>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</si>
  <si>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</si>
  <si>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</si>
  <si>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</si>
  <si>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</si>
  <si>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</si>
  <si>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</si>
  <si>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</si>
  <si>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</si>
  <si>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</si>
  <si>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</si>
  <si>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</si>
  <si>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</si>
  <si>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</si>
  <si>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</si>
  <si>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</si>
  <si>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</si>
  <si>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</si>
  <si>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</si>
  <si>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</si>
  <si>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</si>
  <si>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</si>
  <si>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</si>
  <si>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</si>
  <si>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</si>
  <si>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</si>
  <si>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</si>
  <si>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</si>
  <si>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</si>
  <si>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</si>
  <si>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</si>
  <si>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</si>
  <si>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</si>
  <si>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</si>
  <si>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</si>
  <si>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</si>
  <si>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</si>
  <si>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</si>
  <si>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</si>
  <si>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</si>
  <si>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</si>
  <si>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</si>
  <si>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</si>
  <si>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</si>
  <si>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</si>
  <si>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</si>
  <si>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</si>
  <si>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</si>
  <si>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</si>
  <si>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</si>
  <si>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</si>
  <si>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</si>
  <si>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</si>
  <si>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</si>
  <si>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</si>
  <si>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</si>
  <si>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</si>
  <si>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</si>
  <si>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</si>
  <si>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</si>
  <si>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</si>
  <si>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</si>
  <si>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</si>
  <si>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</si>
  <si>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</si>
  <si>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</si>
  <si>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</si>
  <si>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</si>
  <si>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</si>
  <si>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</si>
  <si>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</si>
  <si>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</si>
  <si>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</si>
  <si>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</si>
  <si>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</si>
  <si>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</si>
  <si>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</si>
  <si>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</si>
  <si>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</si>
  <si>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</si>
  <si>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</si>
  <si>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</si>
  <si>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</si>
  <si>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</si>
  <si>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</si>
  <si>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</si>
  <si>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</si>
  <si>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</si>
  <si>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</si>
  <si>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</si>
  <si>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</si>
  <si>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</si>
  <si>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</si>
  <si>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</si>
  <si>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</si>
  <si>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</si>
  <si>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</si>
  <si>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</si>
  <si>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</si>
  <si>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</si>
  <si>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</si>
  <si>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</si>
  <si>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</si>
  <si>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</si>
  <si>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</si>
  <si>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</si>
  <si>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</si>
  <si>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</si>
  <si>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</si>
  <si>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</si>
  <si>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</si>
  <si>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</si>
  <si>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</si>
  <si>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</si>
  <si>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</si>
  <si>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</si>
  <si>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</si>
  <si>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</si>
  <si>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</si>
  <si>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</si>
  <si>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</si>
  <si>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</si>
  <si>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</si>
  <si>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</si>
  <si>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</si>
  <si>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</si>
  <si>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</si>
  <si>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</si>
  <si>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</si>
  <si>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</si>
  <si>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</si>
  <si>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</si>
  <si>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</si>
  <si>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</si>
  <si>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</si>
  <si>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</si>
  <si>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</si>
  <si>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</si>
  <si>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</si>
  <si>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</si>
  <si>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</si>
  <si>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</si>
  <si>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</si>
  <si>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</si>
  <si>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</si>
  <si>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</si>
  <si>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</si>
  <si>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</si>
  <si>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</si>
  <si>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</si>
  <si>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</si>
  <si>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</si>
  <si>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</si>
  <si>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</si>
  <si>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</si>
  <si>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</si>
  <si>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</si>
  <si>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</si>
  <si>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</si>
  <si>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</si>
  <si>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</si>
  <si>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</si>
  <si>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</si>
  <si>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</si>
  <si>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</si>
  <si>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</si>
  <si>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</si>
  <si>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</si>
  <si>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</si>
  <si>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</si>
  <si>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</si>
  <si>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</si>
  <si>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</si>
  <si>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</si>
  <si>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</si>
  <si>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</si>
  <si>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</si>
  <si>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</si>
  <si>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</si>
  <si>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</si>
  <si>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</si>
  <si>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</si>
  <si>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</si>
  <si>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</si>
  <si>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</si>
  <si>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</si>
  <si>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</si>
  <si>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</si>
  <si>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</si>
  <si>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</si>
  <si>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</si>
  <si>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</si>
  <si>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</si>
  <si>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</si>
  <si>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</si>
  <si>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</si>
  <si>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</si>
  <si>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</si>
  <si>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</si>
  <si>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</si>
  <si>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</si>
  <si>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</si>
  <si>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</si>
  <si>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</si>
  <si>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</si>
  <si>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</si>
  <si>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</si>
  <si>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</si>
  <si>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</si>
  <si>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</si>
  <si>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</si>
  <si>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</si>
  <si>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</si>
  <si>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</si>
  <si>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</si>
  <si>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</si>
  <si>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</si>
  <si>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</si>
  <si>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</si>
  <si>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</si>
  <si>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</si>
  <si>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</si>
  <si>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</si>
  <si>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</si>
  <si>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</si>
  <si>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</si>
  <si>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</si>
  <si>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</si>
  <si>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</si>
  <si>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</si>
  <si>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</si>
  <si>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</si>
  <si>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</si>
  <si>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</si>
  <si>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</si>
  <si>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</si>
  <si>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</si>
  <si>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</si>
  <si>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</si>
  <si>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</si>
  <si>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</si>
  <si>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</si>
  <si>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</si>
  <si>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</si>
  <si>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</si>
  <si>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</si>
  <si>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</si>
  <si>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</si>
  <si>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</si>
  <si>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</si>
  <si>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</si>
  <si>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</si>
  <si>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</si>
  <si>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</si>
  <si>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</si>
  <si>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</si>
  <si>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</si>
  <si>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</si>
  <si>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</si>
  <si>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</si>
  <si>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</si>
  <si>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</si>
  <si>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</si>
  <si>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</si>
  <si>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</si>
  <si>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</si>
  <si>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</si>
  <si>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</si>
  <si>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</si>
  <si>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</si>
  <si>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</si>
  <si>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</si>
  <si>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</si>
  <si>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</si>
  <si>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</si>
  <si>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</si>
  <si>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</si>
  <si>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</si>
  <si>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</si>
  <si>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</si>
  <si>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</si>
  <si>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</si>
  <si>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</si>
  <si>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</si>
  <si>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</si>
  <si>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</si>
  <si>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</si>
  <si>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</si>
  <si>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</si>
  <si>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</si>
  <si>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</si>
  <si>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</si>
  <si>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</si>
  <si>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</si>
  <si>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</si>
  <si>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</si>
  <si>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</si>
  <si>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</si>
  <si>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</si>
  <si>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</si>
  <si>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</si>
  <si>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</si>
  <si>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</si>
  <si>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</si>
  <si>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</si>
  <si>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</si>
  <si>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</si>
  <si>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</si>
  <si>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</si>
  <si>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</si>
  <si>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</si>
  <si>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</si>
  <si>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</si>
  <si>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</si>
  <si>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</si>
  <si>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</si>
  <si>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</si>
  <si>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</si>
  <si>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</si>
  <si>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</si>
  <si>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</si>
  <si>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</si>
  <si>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</si>
  <si>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</si>
  <si>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</si>
  <si>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</si>
  <si>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</si>
  <si>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</si>
  <si>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</si>
  <si>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</si>
  <si>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</si>
  <si>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</si>
  <si>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</si>
  <si>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</si>
  <si>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</si>
  <si>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</si>
  <si>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</si>
  <si>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</si>
  <si>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</si>
  <si>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</si>
  <si>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</si>
  <si>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</si>
  <si>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</si>
  <si>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</si>
  <si>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</si>
  <si>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</si>
  <si>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</si>
  <si>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</si>
  <si>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</si>
  <si>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</si>
  <si>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</si>
  <si>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</si>
  <si>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</si>
  <si>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</si>
  <si>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</si>
  <si>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</si>
  <si>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</si>
  <si>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</si>
  <si>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</si>
  <si>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</si>
  <si>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</si>
  <si>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</si>
  <si>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</si>
  <si>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</si>
  <si>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</si>
  <si>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</si>
  <si>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</si>
  <si>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</si>
  <si>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</si>
  <si>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</si>
  <si>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</si>
  <si>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</si>
  <si>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</si>
  <si>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</si>
  <si>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</si>
  <si>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</si>
  <si>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</si>
  <si>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</si>
  <si>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</si>
  <si>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</si>
  <si>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</si>
  <si>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</si>
  <si>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</si>
  <si>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</si>
  <si>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</si>
  <si>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</si>
  <si>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</si>
  <si>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</si>
  <si>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</si>
  <si>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</si>
  <si>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</si>
  <si>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</si>
  <si>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</si>
  <si>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</si>
  <si>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</si>
  <si>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</si>
  <si>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</si>
  <si>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</si>
  <si>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</si>
  <si>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</si>
  <si>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</si>
  <si>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</si>
  <si>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</si>
  <si>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</si>
  <si>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</si>
  <si>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</si>
  <si>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</si>
  <si>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</si>
  <si>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</si>
  <si>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</si>
  <si>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</si>
  <si>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</si>
  <si>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</si>
  <si>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</si>
  <si>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</si>
  <si>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</si>
  <si>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</si>
  <si>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</si>
  <si>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</si>
  <si>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</si>
  <si>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</si>
  <si>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</si>
  <si>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</si>
  <si>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</si>
  <si>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</si>
  <si>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</si>
  <si>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</si>
  <si>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</si>
  <si>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</si>
  <si>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</si>
  <si>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</si>
  <si>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</si>
  <si>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</si>
  <si>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</si>
  <si>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</si>
  <si>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</si>
  <si>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</si>
  <si>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</si>
  <si>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</si>
  <si>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</si>
  <si>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</si>
  <si>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</si>
  <si>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</si>
  <si>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</si>
  <si>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</si>
  <si>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</si>
  <si>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</si>
  <si>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</si>
  <si>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</si>
  <si>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</si>
  <si>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</si>
  <si>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</si>
  <si>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</si>
  <si>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</si>
  <si>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</si>
  <si>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</si>
  <si>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</si>
  <si>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</si>
  <si>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</si>
  <si>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</si>
  <si>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</si>
  <si>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</si>
  <si>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</si>
  <si>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</si>
  <si>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</si>
  <si>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</si>
  <si>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</si>
  <si>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</si>
  <si>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</si>
  <si>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</si>
  <si>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</si>
  <si>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</si>
  <si>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</si>
  <si>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</si>
  <si>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</si>
  <si>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</si>
  <si>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</si>
  <si>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</si>
  <si>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</si>
  <si>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</si>
  <si>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</si>
  <si>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</si>
  <si>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</si>
  <si>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</si>
  <si>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</si>
  <si>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</si>
  <si>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</si>
  <si>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</si>
  <si>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</si>
  <si>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</si>
  <si>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</si>
  <si>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</si>
  <si>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</si>
  <si>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</si>
  <si>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</si>
  <si>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</si>
  <si>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</si>
  <si>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</si>
  <si>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</si>
  <si>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</si>
  <si>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</si>
  <si>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</si>
  <si>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</si>
  <si>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</si>
  <si>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</si>
  <si>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</si>
  <si>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</si>
  <si>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</si>
  <si>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</si>
  <si>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</si>
  <si>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</si>
  <si>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</si>
  <si>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</si>
  <si>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</si>
  <si>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</si>
  <si>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</si>
  <si>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</si>
  <si>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</si>
  <si>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</si>
  <si>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</si>
  <si>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</si>
  <si>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</si>
  <si>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</si>
  <si>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</si>
  <si>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</si>
  <si>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</si>
  <si>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</si>
  <si>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</si>
  <si>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</si>
  <si>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</si>
  <si>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</si>
  <si>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</si>
  <si>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</si>
  <si>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</si>
  <si>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</si>
  <si>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</si>
  <si>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</si>
  <si>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</si>
  <si>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</si>
  <si>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</si>
  <si>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</si>
  <si>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</si>
  <si>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</si>
  <si>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</si>
  <si>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</si>
  <si>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</si>
  <si>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</si>
  <si>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</si>
  <si>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</si>
  <si>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</si>
  <si>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</si>
  <si>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</si>
  <si>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</si>
  <si>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</si>
  <si>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</si>
  <si>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</si>
  <si>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</si>
  <si>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</si>
  <si>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</si>
  <si>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</si>
  <si>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</si>
  <si>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</si>
  <si>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</si>
  <si>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</si>
  <si>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</si>
  <si>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</si>
  <si>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</si>
  <si>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</si>
  <si>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</si>
  <si>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</si>
  <si>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</si>
  <si>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</si>
  <si>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</si>
  <si>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</si>
  <si>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</si>
  <si>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</si>
  <si>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</si>
  <si>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</si>
  <si>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</si>
  <si>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</si>
  <si>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</si>
  <si>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</si>
  <si>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</si>
  <si>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</si>
  <si>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</si>
  <si>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</si>
  <si>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</si>
  <si>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</si>
  <si>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</si>
  <si>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</si>
  <si>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</si>
  <si>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</si>
  <si>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</si>
  <si>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</si>
  <si>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</si>
  <si>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</si>
  <si>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</si>
  <si>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</si>
  <si>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</si>
  <si>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</si>
  <si>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</si>
  <si>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</si>
  <si>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</si>
  <si>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</si>
  <si>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</si>
  <si>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</si>
  <si>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</si>
  <si>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</si>
  <si>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</si>
  <si>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</si>
  <si>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</si>
  <si>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</si>
  <si>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</si>
  <si>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</si>
  <si>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</si>
  <si>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</si>
  <si>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</si>
  <si>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</si>
  <si>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</si>
  <si>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</si>
  <si>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</si>
  <si>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</si>
  <si>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</si>
  <si>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</si>
  <si>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</si>
  <si>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</si>
  <si>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</si>
  <si>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</si>
  <si>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</si>
  <si>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</si>
  <si>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</si>
  <si>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</si>
  <si>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</si>
  <si>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</si>
  <si>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</si>
  <si>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</si>
  <si>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</si>
  <si>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</si>
  <si>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</si>
  <si>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</si>
  <si>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</si>
  <si>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</si>
  <si>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</si>
  <si>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</si>
  <si>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</si>
  <si>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</si>
  <si>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</si>
  <si>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</si>
  <si>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</si>
  <si>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</si>
  <si>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</si>
  <si>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</si>
  <si>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</si>
  <si>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</si>
  <si>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</si>
  <si>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</si>
  <si>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</si>
  <si>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</si>
  <si>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</si>
  <si>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</si>
  <si>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</si>
  <si>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</si>
  <si>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</si>
  <si>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</si>
  <si>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</si>
  <si>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</si>
  <si>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</si>
  <si>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</si>
  <si>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</si>
  <si>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</si>
  <si>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</si>
  <si>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</si>
  <si>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</si>
  <si>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</si>
  <si>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</si>
  <si>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</si>
  <si>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</si>
  <si>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</si>
  <si>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</si>
  <si>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</si>
  <si>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</si>
  <si>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</si>
  <si>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</si>
  <si>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</si>
  <si>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</si>
  <si>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</si>
  <si>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</si>
  <si>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</si>
  <si>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</si>
  <si>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</si>
  <si>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</si>
  <si>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</si>
  <si>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</si>
  <si>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</si>
  <si>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</si>
  <si>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</si>
  <si>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</si>
  <si>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</si>
  <si>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</si>
  <si>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</si>
  <si>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</si>
  <si>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</si>
  <si>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</si>
  <si>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</si>
  <si>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</si>
  <si>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</si>
  <si>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</si>
  <si>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</si>
  <si>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</si>
  <si>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</si>
  <si>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</si>
  <si>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</si>
  <si>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</si>
  <si>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</si>
  <si>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</si>
  <si>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</si>
  <si>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</si>
  <si>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</si>
  <si>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</si>
  <si>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</si>
  <si>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</si>
  <si>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</si>
  <si>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</si>
  <si>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</si>
  <si>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</si>
  <si>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</si>
  <si>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</si>
  <si>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</si>
  <si>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</si>
  <si>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</si>
  <si>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</si>
  <si>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</si>
  <si>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</si>
  <si>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</si>
  <si>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</si>
  <si>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</si>
  <si>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</si>
  <si>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</si>
  <si>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</si>
  <si>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</si>
  <si>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</si>
  <si>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</si>
  <si>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</si>
  <si>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</si>
  <si>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</si>
  <si>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</si>
  <si>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</si>
  <si>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</si>
  <si>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</si>
  <si>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</si>
  <si>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</si>
  <si>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</si>
  <si>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</si>
  <si>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</si>
  <si>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</si>
  <si>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</si>
  <si>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</si>
  <si>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</si>
  <si>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</si>
  <si>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</si>
  <si>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</si>
  <si>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</si>
  <si>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</si>
  <si>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</si>
  <si>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</si>
  <si>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</si>
  <si>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</si>
  <si>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</si>
  <si>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</si>
  <si>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</si>
  <si>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</si>
  <si>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</si>
  <si>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</si>
  <si>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</si>
  <si>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</si>
  <si>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</si>
  <si>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</si>
  <si>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</si>
  <si>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</si>
  <si>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</si>
  <si>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</si>
  <si>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</si>
  <si>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</si>
  <si>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</si>
  <si>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</si>
  <si>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</si>
  <si>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</si>
  <si>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</si>
  <si>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</si>
  <si>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</si>
  <si>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</si>
  <si>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</si>
  <si>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</si>
  <si>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</si>
  <si>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</si>
  <si>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</si>
  <si>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</si>
  <si>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</si>
  <si>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</si>
  <si>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</si>
  <si>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</si>
  <si>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</si>
  <si>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</si>
  <si>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</si>
  <si>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</si>
  <si>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</si>
  <si>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</si>
  <si>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</si>
  <si>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</si>
  <si>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</si>
  <si>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</si>
  <si>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</si>
  <si>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</si>
  <si>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</si>
  <si>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</si>
  <si>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</si>
  <si>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</si>
  <si>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</si>
  <si>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</si>
  <si>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</si>
  <si>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</si>
  <si>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</si>
  <si>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</si>
  <si>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</si>
  <si>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</si>
  <si>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</si>
  <si>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</si>
  <si>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</si>
  <si>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</si>
  <si>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</si>
  <si>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</si>
  <si>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</si>
  <si>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</si>
  <si>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</si>
  <si>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</si>
  <si>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</si>
  <si>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</si>
  <si>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</si>
  <si>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</si>
  <si>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</si>
  <si>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</si>
  <si>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</si>
  <si>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</si>
  <si>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</si>
  <si>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</si>
  <si>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</si>
  <si>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</si>
  <si>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</si>
  <si>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</si>
  <si>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</si>
  <si>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</si>
  <si>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</si>
  <si>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</si>
  <si>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</si>
  <si>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</si>
  <si>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</si>
  <si>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</si>
  <si>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</si>
  <si>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</si>
  <si>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</si>
  <si>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</si>
  <si>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</si>
  <si>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</si>
  <si>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</si>
  <si>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</si>
  <si>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</si>
  <si>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</si>
  <si>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</si>
  <si>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</si>
  <si>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</si>
  <si>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</si>
  <si>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</si>
  <si>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</si>
  <si>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</si>
  <si>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</si>
  <si>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</si>
  <si>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</si>
  <si>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</si>
  <si>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</si>
  <si>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</si>
  <si>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</si>
  <si>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</si>
  <si>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</si>
  <si>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</si>
  <si>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</si>
  <si>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</si>
  <si>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</si>
  <si>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</si>
  <si>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</si>
  <si>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</si>
  <si>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</si>
  <si>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</si>
  <si>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</si>
  <si>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</si>
  <si>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</si>
  <si>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</si>
  <si>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</si>
  <si>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</si>
  <si>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</si>
  <si>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</si>
  <si>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</si>
  <si>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</si>
  <si>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</si>
  <si>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</si>
  <si>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</si>
  <si>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</si>
  <si>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</si>
  <si>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</si>
  <si>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</si>
  <si>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</si>
  <si>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</si>
  <si>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</si>
  <si>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</si>
  <si>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</si>
  <si>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</si>
  <si>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</si>
  <si>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</si>
  <si>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</si>
  <si>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</si>
  <si>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</si>
  <si>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</si>
  <si>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</si>
  <si>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</si>
  <si>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</si>
  <si>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</si>
  <si>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</si>
  <si>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</si>
  <si>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</si>
  <si>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</si>
  <si>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</si>
  <si>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</si>
  <si>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</si>
  <si>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</si>
  <si>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</si>
  <si>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</si>
  <si>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</si>
  <si>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</si>
  <si>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</si>
  <si>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</si>
  <si>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</si>
  <si>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</si>
  <si>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</si>
  <si>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</si>
  <si>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</si>
  <si>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</si>
  <si>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</si>
  <si>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</si>
  <si>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</si>
  <si>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</si>
  <si>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</si>
  <si>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</si>
  <si>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</si>
  <si>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</si>
  <si>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</si>
  <si>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</si>
  <si>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</si>
  <si>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</si>
  <si>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</si>
  <si>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</si>
  <si>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</si>
  <si>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</si>
  <si>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</si>
  <si>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</si>
  <si>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</si>
  <si>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</si>
  <si>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</si>
  <si>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</si>
  <si>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</si>
  <si>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</si>
  <si>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</si>
  <si>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</si>
  <si>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</si>
  <si>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</si>
  <si>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</si>
  <si>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</si>
  <si>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</si>
  <si>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</si>
  <si>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</si>
  <si>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</si>
  <si>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</si>
  <si>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</si>
  <si>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</si>
  <si>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</si>
  <si>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</si>
  <si>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</si>
  <si>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</si>
  <si>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</si>
  <si>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</si>
  <si>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</si>
  <si>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</si>
  <si>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</si>
  <si>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</si>
  <si>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</si>
  <si>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</si>
  <si>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</si>
  <si>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</si>
  <si>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</si>
  <si>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</si>
  <si>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</si>
  <si>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</si>
  <si>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</si>
  <si>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</si>
  <si>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</si>
  <si>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</si>
  <si>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</si>
  <si>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</si>
  <si>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</si>
  <si>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</si>
  <si>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</si>
  <si>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</si>
  <si>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</si>
  <si>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</si>
  <si>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</si>
  <si>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</si>
  <si>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</si>
  <si>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</si>
  <si>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</si>
  <si>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</si>
  <si>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</si>
  <si>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</si>
  <si>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</si>
  <si>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</si>
  <si>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</si>
  <si>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</si>
  <si>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</si>
  <si>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</si>
  <si>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</si>
  <si>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</si>
  <si>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</si>
  <si>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</si>
  <si>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</si>
  <si>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</si>
  <si>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</si>
  <si>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</si>
  <si>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</si>
  <si>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</si>
  <si>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</si>
  <si>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</si>
  <si>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</si>
  <si>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</si>
  <si>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</si>
  <si>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</si>
  <si>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</si>
  <si>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</si>
  <si>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</si>
  <si>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</si>
  <si>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</si>
  <si>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</si>
  <si>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</si>
  <si>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</si>
  <si>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</si>
  <si>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</si>
  <si>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</si>
  <si>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</si>
  <si>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</si>
  <si>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</si>
  <si>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</si>
  <si>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</si>
  <si>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</si>
  <si>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</si>
  <si>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</si>
  <si>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</si>
  <si>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</si>
  <si>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</si>
  <si>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</si>
  <si>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</si>
  <si>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</si>
  <si>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</si>
  <si>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</si>
  <si>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</si>
  <si>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</si>
  <si>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</si>
  <si>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</si>
  <si>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</si>
  <si>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</si>
  <si>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</si>
  <si>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</si>
  <si>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</si>
  <si>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</si>
  <si>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</si>
  <si>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</si>
  <si>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</si>
  <si>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</si>
  <si>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</si>
  <si>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</si>
  <si>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</si>
  <si>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</si>
  <si>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</si>
  <si>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</si>
  <si>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</si>
  <si>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</si>
  <si>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</si>
  <si>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</si>
  <si>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</si>
  <si>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</si>
  <si>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</si>
  <si>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</si>
  <si>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</si>
  <si>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</si>
  <si>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</si>
  <si>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</si>
  <si>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</si>
  <si>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</si>
  <si>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</si>
  <si>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</si>
  <si>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</si>
  <si>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</si>
  <si>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</si>
  <si>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</si>
  <si>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</si>
  <si>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</si>
  <si>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</si>
  <si>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</si>
  <si>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</si>
  <si>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</si>
  <si>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</si>
  <si>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</si>
  <si>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</si>
  <si>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</si>
  <si>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</si>
  <si>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</si>
  <si>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</si>
  <si>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</si>
  <si>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</si>
  <si>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</si>
  <si>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</si>
  <si>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</si>
  <si>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</si>
  <si>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</si>
  <si>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</si>
  <si>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</si>
  <si>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</si>
  <si>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</si>
  <si>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</si>
  <si>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</si>
  <si>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</si>
  <si>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</si>
  <si>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</si>
  <si>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</si>
  <si>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</si>
  <si>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</si>
  <si>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</si>
  <si>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</si>
  <si>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</si>
  <si>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</si>
  <si>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</si>
  <si>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</si>
  <si>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</si>
  <si>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</si>
  <si>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</si>
  <si>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</si>
  <si>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</si>
  <si>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</si>
  <si>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</si>
  <si>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</si>
  <si>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</si>
  <si>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</si>
  <si>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</si>
  <si>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</si>
  <si>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</si>
  <si>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</si>
  <si>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</si>
  <si>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</si>
  <si>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</si>
  <si>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</si>
  <si>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</si>
  <si>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</si>
  <si>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</si>
  <si>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</si>
  <si>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</si>
  <si>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</si>
  <si>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</si>
  <si>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</si>
  <si>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</si>
  <si>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</si>
  <si>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</si>
  <si>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</si>
  <si>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</si>
  <si>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</si>
  <si>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</si>
  <si>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</si>
  <si>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</si>
  <si>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</si>
  <si>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</si>
  <si>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</si>
  <si>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</si>
  <si>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</si>
  <si>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</si>
  <si>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</si>
  <si>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</si>
  <si>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</si>
  <si>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</si>
  <si>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</si>
  <si>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</si>
  <si>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</si>
  <si>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</si>
  <si>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</si>
  <si>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</si>
  <si>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</si>
  <si>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</si>
  <si>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</si>
  <si>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</si>
  <si>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</si>
  <si>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</si>
  <si>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</si>
  <si>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</si>
  <si>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</si>
  <si>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</si>
  <si>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</si>
  <si>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</si>
  <si>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</si>
  <si>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</si>
  <si>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</si>
  <si>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</si>
  <si>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</si>
  <si>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</si>
  <si>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</si>
  <si>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</si>
  <si>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</si>
  <si>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</si>
  <si>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</si>
  <si>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</si>
  <si>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</si>
  <si>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</si>
  <si>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</si>
  <si>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</si>
  <si>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</si>
  <si>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</si>
  <si>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</si>
  <si>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</si>
  <si>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</si>
  <si>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</si>
  <si>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</si>
  <si>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</si>
  <si>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</si>
  <si>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</si>
  <si>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</si>
  <si>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</si>
  <si>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</si>
  <si>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</si>
  <si>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</si>
  <si>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</si>
  <si>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</si>
  <si>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</si>
  <si>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</si>
  <si>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</si>
  <si>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</si>
  <si>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</si>
  <si>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</si>
  <si>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</si>
  <si>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</si>
  <si>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</si>
  <si>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</si>
  <si>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</si>
  <si>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</si>
  <si>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</si>
  <si>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</si>
  <si>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</si>
  <si>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</si>
  <si>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</si>
  <si>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</si>
  <si>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</si>
  <si>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</si>
  <si>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</si>
  <si>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</si>
  <si>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</si>
  <si>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</si>
  <si>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</si>
  <si>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</si>
  <si>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</si>
  <si>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</si>
  <si>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</si>
  <si>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</si>
  <si>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</si>
  <si>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</si>
  <si>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</si>
  <si>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</si>
  <si>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</si>
  <si>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</si>
  <si>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</si>
  <si>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</si>
  <si>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</si>
  <si>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</si>
  <si>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</si>
  <si>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</si>
  <si>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</si>
  <si>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</si>
  <si>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</si>
  <si>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</si>
  <si>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</si>
  <si>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</si>
  <si>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</si>
  <si>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</si>
  <si>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</si>
  <si>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</si>
  <si>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</si>
  <si>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</si>
  <si>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</si>
  <si>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</si>
  <si>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</si>
  <si>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</si>
  <si>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</si>
  <si>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</si>
  <si>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</si>
  <si>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</si>
  <si>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</si>
  <si>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</si>
  <si>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</si>
  <si>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</si>
  <si>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</si>
  <si>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</si>
  <si>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</si>
  <si>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</si>
  <si>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</si>
  <si>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</si>
  <si>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</si>
  <si>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</si>
  <si>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</si>
  <si>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</si>
  <si>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</si>
  <si>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</si>
  <si>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</si>
  <si>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</si>
  <si>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</si>
  <si>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</si>
  <si>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</si>
  <si>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</si>
  <si>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</si>
  <si>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</si>
  <si>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</si>
  <si>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</si>
  <si>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</si>
  <si>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</si>
  <si>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</si>
  <si>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</si>
  <si>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</si>
  <si>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</si>
  <si>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</si>
  <si>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</si>
  <si>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</si>
  <si>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</si>
  <si>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</si>
  <si>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</si>
  <si>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</si>
  <si>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</si>
  <si>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</si>
  <si>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</si>
  <si>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</si>
  <si>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</si>
  <si>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</si>
  <si>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</si>
  <si>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</si>
  <si>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</si>
  <si>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</si>
  <si>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</si>
  <si>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</si>
  <si>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</si>
  <si>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</si>
  <si>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</si>
  <si>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</si>
  <si>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</si>
  <si>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</si>
  <si>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</si>
  <si>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</si>
  <si>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</si>
  <si>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</si>
  <si>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</si>
  <si>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</si>
  <si>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</si>
  <si>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</si>
  <si>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</si>
  <si>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</si>
  <si>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</si>
  <si>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</si>
  <si>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</si>
  <si>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</si>
  <si>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</si>
  <si>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</si>
  <si>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</si>
  <si>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</si>
  <si>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</si>
  <si>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</si>
  <si>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</si>
  <si>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</si>
  <si>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</si>
  <si>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</si>
  <si>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</si>
  <si>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</si>
  <si>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</si>
  <si>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</si>
  <si>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</si>
  <si>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</si>
  <si>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</si>
  <si>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</si>
  <si>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</si>
  <si>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</si>
  <si>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</si>
  <si>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</si>
  <si>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</si>
  <si>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</si>
  <si>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</si>
  <si>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</si>
  <si>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</si>
  <si>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</si>
  <si>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</si>
  <si>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</si>
  <si>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</si>
  <si>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</si>
  <si>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</si>
  <si>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</si>
  <si>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</si>
  <si>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</si>
  <si>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</si>
  <si>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</si>
  <si>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</si>
  <si>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</si>
  <si>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</si>
  <si>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</si>
  <si>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</si>
  <si>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</si>
  <si>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</si>
  <si>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</si>
  <si>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</si>
  <si>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</si>
  <si>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</si>
  <si>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</si>
  <si>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</si>
  <si>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</si>
  <si>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</si>
  <si>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</si>
  <si>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</si>
  <si>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</si>
  <si>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</si>
  <si>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</si>
  <si>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</si>
  <si>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</si>
  <si>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</si>
  <si>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</si>
  <si>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</si>
  <si>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</si>
  <si>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</si>
  <si>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</si>
  <si>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</si>
  <si>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</si>
  <si>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</si>
  <si>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</si>
  <si>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</si>
  <si>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</si>
  <si>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</si>
  <si>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</si>
  <si>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</si>
  <si>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</si>
  <si>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</si>
  <si>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</si>
  <si>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</si>
  <si>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</si>
  <si>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</si>
  <si>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</si>
  <si>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</si>
  <si>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</si>
  <si>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</si>
  <si>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</si>
  <si>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</si>
  <si>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</si>
  <si>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</si>
  <si>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</si>
  <si>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</si>
  <si>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</si>
  <si>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</si>
  <si>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</si>
  <si>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</si>
  <si>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</si>
  <si>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</si>
  <si>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</si>
  <si>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</si>
  <si>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</si>
  <si>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</si>
  <si>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</si>
  <si>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</si>
  <si>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</si>
  <si>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</si>
  <si>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</si>
  <si>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</si>
  <si>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</si>
  <si>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</si>
  <si>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</si>
  <si>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</si>
  <si>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</si>
  <si>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</si>
  <si>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</si>
  <si>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</si>
  <si>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</si>
  <si>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</si>
  <si>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</si>
  <si>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</si>
  <si>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</si>
  <si>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</si>
  <si>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</si>
  <si>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</si>
  <si>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</si>
  <si>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</si>
  <si>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</si>
  <si>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</si>
  <si>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</si>
  <si>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</si>
  <si>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</si>
  <si>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</si>
  <si>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</si>
  <si>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</si>
  <si>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</si>
  <si>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</si>
  <si>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</si>
  <si>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</si>
  <si>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</si>
  <si>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</si>
  <si>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</si>
  <si>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</si>
  <si>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</si>
  <si>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</si>
  <si>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</si>
  <si>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</si>
  <si>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</si>
  <si>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</si>
  <si>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</si>
  <si>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</si>
  <si>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</si>
  <si>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</si>
  <si>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</si>
  <si>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</si>
  <si>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</si>
  <si>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</si>
  <si>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</si>
  <si>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</si>
  <si>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</si>
  <si>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</si>
  <si>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</si>
  <si>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</si>
  <si>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</si>
  <si>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</si>
  <si>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</si>
  <si>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</si>
  <si>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</si>
  <si>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</si>
  <si>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</si>
  <si>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</si>
  <si>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</si>
  <si>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</si>
  <si>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</si>
  <si>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</si>
  <si>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</si>
  <si>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</si>
  <si>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</si>
  <si>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</si>
  <si>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</si>
  <si>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</si>
  <si>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</si>
  <si>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</si>
  <si>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</si>
  <si>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</si>
  <si>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</si>
  <si>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</si>
  <si>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</si>
  <si>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</si>
  <si>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</si>
  <si>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</si>
  <si>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</si>
  <si>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</si>
  <si>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</si>
  <si>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</si>
  <si>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</si>
  <si>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</si>
  <si>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</si>
  <si>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</si>
  <si>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</si>
  <si>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</si>
  <si>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</si>
  <si>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</si>
  <si>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</si>
  <si>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</si>
  <si>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</si>
  <si>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</si>
  <si>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</si>
  <si>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</si>
  <si>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</si>
  <si>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</si>
  <si>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</si>
  <si>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</si>
  <si>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</si>
  <si>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</si>
  <si>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</si>
  <si>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</si>
  <si>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</si>
  <si>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</si>
  <si>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</si>
  <si>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</si>
  <si>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</si>
  <si>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</si>
  <si>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</si>
  <si>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</si>
  <si>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</si>
  <si>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</si>
  <si>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</si>
  <si>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</si>
  <si>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</si>
  <si>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</si>
  <si>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</si>
  <si>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</si>
  <si>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</si>
  <si>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</si>
  <si>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</si>
  <si>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</si>
  <si>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</si>
  <si>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</si>
  <si>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</si>
  <si>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</si>
  <si>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</si>
  <si>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</si>
  <si>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</si>
  <si>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</si>
  <si>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</si>
  <si>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</si>
  <si>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</si>
  <si>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</si>
  <si>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</si>
  <si>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</si>
  <si>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</si>
  <si>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</si>
  <si>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</si>
  <si>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</si>
  <si>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</si>
  <si>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</si>
  <si>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</si>
  <si>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</si>
  <si>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</si>
  <si>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</si>
  <si>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</si>
  <si>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</si>
  <si>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</si>
  <si>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</si>
  <si>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</si>
  <si>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</si>
  <si>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</si>
  <si>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</si>
  <si>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</si>
  <si>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</si>
  <si>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</si>
  <si>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</si>
  <si>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</si>
  <si>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</si>
  <si>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</si>
  <si>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</si>
  <si>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</si>
  <si>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</si>
  <si>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</si>
  <si>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</si>
  <si>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</si>
  <si>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</si>
  <si>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</si>
  <si>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</si>
  <si>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</si>
  <si>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</si>
  <si>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</si>
  <si>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</si>
  <si>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</si>
  <si>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</si>
  <si>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</si>
  <si>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</si>
  <si>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</si>
  <si>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</si>
  <si>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</si>
  <si>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</si>
  <si>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</si>
  <si>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</si>
  <si>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</si>
  <si>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</si>
  <si>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</si>
  <si>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</si>
  <si>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</si>
  <si>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</si>
  <si>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</si>
  <si>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</si>
  <si>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</si>
  <si>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</si>
  <si>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</si>
  <si>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</si>
  <si>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</si>
  <si>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</si>
  <si>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</si>
  <si>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</si>
  <si>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</si>
  <si>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</si>
  <si>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</si>
  <si>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</si>
  <si>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</si>
  <si>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</si>
  <si>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</si>
  <si>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</si>
  <si>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</si>
  <si>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</si>
  <si>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</si>
  <si>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</si>
  <si>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</si>
  <si>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</si>
  <si>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</si>
  <si>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</si>
  <si>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</si>
  <si>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</si>
  <si>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</si>
  <si>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</si>
  <si>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</si>
  <si>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</si>
  <si>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</si>
  <si>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</si>
  <si>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</si>
  <si>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</si>
  <si>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</si>
  <si>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</si>
  <si>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</si>
  <si>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</si>
  <si>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</si>
  <si>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</si>
  <si>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</si>
  <si>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</si>
  <si>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</si>
  <si>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</si>
  <si>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</si>
  <si>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</si>
  <si>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</si>
  <si>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</si>
  <si>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</si>
  <si>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</si>
  <si>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</si>
  <si>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</si>
  <si>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</si>
  <si>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</si>
  <si>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</si>
  <si>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</si>
  <si>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</si>
  <si>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</si>
  <si>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</si>
  <si>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</si>
  <si>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</si>
  <si>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</si>
  <si>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</si>
  <si>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</si>
  <si>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</si>
  <si>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</si>
  <si>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</si>
  <si>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</si>
  <si>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</si>
  <si>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</si>
  <si>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</si>
  <si>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</si>
  <si>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</si>
  <si>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</si>
  <si>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</si>
  <si>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</si>
  <si>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</si>
  <si>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</si>
  <si>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</si>
  <si>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</si>
  <si>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</si>
  <si>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</si>
  <si>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</si>
  <si>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</si>
  <si>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</si>
  <si>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</si>
  <si>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</si>
  <si>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</si>
  <si>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</si>
  <si>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</si>
  <si>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</si>
  <si>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</si>
  <si>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</si>
  <si>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</si>
  <si>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</si>
  <si>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</si>
  <si>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</si>
  <si>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</si>
  <si>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</si>
  <si>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</si>
  <si>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</si>
  <si>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</si>
  <si>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</si>
  <si>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</si>
  <si>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</si>
  <si>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</si>
  <si>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</si>
  <si>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</si>
  <si>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</si>
  <si>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</si>
  <si>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</si>
  <si>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</si>
  <si>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</si>
  <si>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</si>
  <si>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</si>
  <si>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</si>
  <si>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</si>
  <si>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</si>
  <si>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</si>
  <si>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</si>
  <si>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</si>
  <si>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</si>
  <si>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</si>
  <si>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</si>
  <si>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</si>
  <si>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</si>
  <si>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</si>
  <si>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</si>
  <si>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</si>
  <si>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</si>
  <si>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</si>
  <si>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</si>
  <si>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</si>
  <si>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</si>
  <si>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</si>
  <si>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</si>
  <si>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</si>
  <si>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</si>
  <si>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</si>
  <si>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</si>
  <si>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</si>
  <si>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</si>
  <si>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</si>
  <si>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</si>
  <si>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</si>
  <si>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</si>
  <si>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</si>
  <si>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</si>
  <si>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</si>
  <si>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</si>
  <si>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</si>
  <si>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</si>
  <si>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</si>
  <si>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</si>
  <si>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</si>
  <si>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</si>
  <si>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</si>
  <si>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</si>
  <si>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</si>
  <si>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</si>
  <si>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</si>
  <si>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</si>
  <si>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</si>
  <si>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</si>
  <si>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</si>
  <si>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</si>
  <si>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</si>
  <si>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</si>
  <si>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</si>
  <si>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</si>
  <si>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</si>
  <si>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</si>
  <si>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</si>
  <si>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</si>
  <si>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</si>
  <si>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</si>
  <si>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</si>
  <si>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</si>
  <si>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</si>
  <si>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</si>
  <si>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</si>
  <si>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</si>
  <si>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</si>
  <si>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</si>
  <si>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</si>
  <si>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</si>
  <si>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</si>
  <si>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</si>
  <si>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</si>
  <si>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</si>
  <si>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</si>
  <si>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</si>
  <si>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</si>
  <si>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</si>
  <si>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</si>
  <si>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</si>
  <si>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</si>
  <si>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</si>
  <si>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</si>
  <si>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</si>
  <si>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</si>
  <si>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</si>
  <si>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</si>
  <si>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</si>
  <si>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</si>
  <si>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</si>
  <si>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</si>
  <si>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</si>
  <si>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</si>
  <si>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</si>
  <si>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</si>
  <si>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</si>
  <si>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</si>
  <si>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</si>
  <si>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</si>
  <si>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</si>
  <si>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</si>
  <si>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</si>
  <si>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</si>
  <si>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</si>
  <si>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</si>
  <si>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</si>
  <si>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</si>
  <si>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</si>
  <si>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</si>
  <si>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</si>
  <si>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</si>
  <si>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</si>
  <si>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</si>
  <si>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</si>
  <si>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</si>
  <si>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</si>
  <si>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</si>
  <si>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</si>
  <si>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</si>
  <si>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</si>
  <si>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</si>
  <si>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</si>
  <si>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</si>
  <si>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</si>
  <si>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</si>
  <si>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</si>
  <si>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</si>
  <si>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</si>
  <si>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</si>
  <si>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</si>
  <si>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</si>
  <si>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</si>
  <si>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</si>
  <si>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</si>
  <si>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</si>
  <si>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</si>
  <si>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</si>
  <si>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</si>
  <si>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</si>
  <si>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</si>
  <si>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</si>
  <si>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</si>
  <si>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</si>
  <si>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</si>
  <si>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</si>
  <si>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</si>
  <si>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</si>
  <si>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</si>
  <si>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</si>
  <si>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</si>
  <si>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</si>
  <si>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</si>
  <si>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</si>
  <si>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</si>
  <si>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</si>
  <si>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</si>
  <si>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</si>
  <si>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</si>
  <si>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</si>
  <si>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</si>
  <si>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</si>
  <si>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</si>
  <si>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</si>
  <si>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</si>
  <si>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</si>
  <si>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</si>
  <si>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</si>
  <si>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</si>
  <si>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</si>
  <si>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</si>
  <si>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</si>
  <si>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</si>
  <si>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</si>
  <si>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</si>
  <si>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</si>
  <si>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</si>
  <si>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</si>
  <si>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</si>
  <si>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</si>
  <si>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</si>
  <si>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</si>
  <si>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</si>
  <si>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</si>
  <si>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</si>
  <si>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</si>
  <si>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</si>
  <si>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</si>
  <si>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</si>
  <si>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</si>
  <si>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</si>
  <si>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</si>
  <si>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</si>
  <si>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</si>
  <si>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</si>
  <si>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</si>
  <si>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</si>
  <si>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</si>
  <si>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</si>
  <si>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</si>
  <si>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</si>
  <si>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</si>
  <si>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</si>
  <si>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</si>
  <si>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</si>
  <si>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</si>
  <si>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</si>
  <si>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</si>
  <si>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</si>
  <si>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</si>
  <si>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</si>
  <si>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</si>
  <si>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</si>
  <si>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</si>
  <si>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</si>
  <si>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</si>
  <si>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</si>
  <si>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</si>
  <si>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</si>
  <si>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</si>
  <si>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</si>
  <si>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</si>
  <si>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</si>
  <si>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</si>
  <si>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</si>
  <si>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</si>
  <si>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</si>
  <si>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</si>
  <si>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</si>
  <si>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</si>
  <si>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</si>
  <si>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</si>
  <si>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</si>
  <si>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</si>
  <si>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</si>
  <si>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</si>
  <si>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</si>
  <si>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</si>
  <si>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</si>
  <si>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</si>
  <si>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</si>
  <si>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</si>
  <si>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</si>
  <si>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</si>
  <si>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</si>
  <si>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</si>
  <si>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</si>
  <si>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</si>
  <si>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</si>
  <si>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</si>
  <si>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</si>
  <si>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</si>
  <si>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</si>
  <si>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</si>
  <si>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</si>
  <si>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</si>
  <si>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</si>
  <si>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</si>
  <si>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</si>
  <si>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</si>
  <si>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</si>
  <si>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</si>
  <si>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</si>
  <si>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</si>
  <si>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</si>
  <si>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</si>
  <si>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</si>
  <si>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</si>
  <si>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</si>
  <si>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</si>
  <si>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</si>
  <si>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</si>
  <si>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</si>
  <si>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</si>
  <si>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</si>
  <si>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</si>
  <si>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</si>
  <si>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</si>
  <si>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</si>
  <si>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</si>
  <si>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</si>
  <si>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</si>
  <si>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</si>
  <si>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</si>
  <si>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</si>
  <si>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</si>
  <si>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</si>
  <si>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</si>
  <si>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</si>
  <si>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</si>
  <si>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</si>
  <si>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</si>
  <si>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</si>
  <si>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</si>
  <si>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</si>
  <si>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</si>
  <si>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</si>
  <si>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</si>
  <si>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</si>
  <si>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</si>
  <si>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</si>
  <si>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</si>
  <si>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</si>
  <si>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</si>
  <si>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</si>
  <si>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</si>
  <si>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</si>
  <si>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</si>
  <si>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</si>
  <si>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</si>
  <si>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</si>
  <si>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</si>
  <si>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</si>
  <si>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</si>
  <si>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</si>
  <si>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</si>
  <si>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</si>
  <si>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</si>
  <si>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</si>
  <si>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</si>
  <si>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</si>
  <si>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</si>
  <si>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</si>
  <si>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</si>
  <si>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</si>
  <si>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</si>
  <si>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</si>
  <si>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</si>
  <si>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</si>
  <si>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</si>
  <si>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</si>
  <si>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</si>
  <si>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</si>
  <si>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</si>
  <si>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</si>
  <si>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</si>
  <si>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</si>
  <si>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</si>
  <si>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</si>
  <si>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</si>
  <si>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</si>
  <si>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</si>
  <si>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</si>
  <si>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</si>
  <si>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</si>
  <si>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</si>
  <si>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</si>
  <si>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</si>
  <si>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</si>
  <si>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</si>
  <si>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</si>
  <si>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</si>
  <si>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</si>
  <si>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</si>
  <si>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</si>
  <si>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</si>
  <si>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</si>
  <si>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</si>
  <si>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</si>
  <si>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</si>
  <si>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</si>
  <si>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</si>
  <si>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</si>
  <si>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</si>
  <si>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</si>
  <si>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</si>
  <si>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</si>
  <si>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</si>
  <si>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</si>
  <si>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</si>
  <si>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</si>
  <si>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</si>
  <si>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</si>
  <si>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</si>
  <si>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</si>
  <si>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</si>
  <si>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</si>
  <si>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</si>
  <si>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</si>
  <si>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</si>
  <si>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</si>
  <si>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</si>
  <si>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</si>
  <si>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</si>
  <si>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</si>
  <si>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</si>
  <si>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</si>
  <si>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</si>
  <si>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</si>
  <si>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</si>
  <si>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</si>
  <si>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</si>
  <si>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</si>
  <si>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</si>
  <si>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</si>
  <si>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</si>
  <si>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</si>
  <si>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</si>
  <si>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</si>
  <si>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</si>
  <si>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</si>
  <si>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</si>
  <si>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</si>
  <si>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</si>
  <si>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</si>
  <si>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</si>
  <si>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</si>
  <si>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</si>
  <si>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</si>
  <si>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</si>
  <si>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</si>
  <si>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</si>
  <si>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</si>
  <si>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</si>
  <si>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</si>
  <si>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</si>
  <si>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</si>
  <si>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</si>
  <si>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</si>
  <si>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</si>
  <si>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</si>
  <si>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</si>
  <si>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</si>
  <si>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</si>
  <si>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</si>
  <si>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</si>
  <si>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</si>
  <si>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</si>
  <si>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</si>
  <si>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</si>
  <si>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</si>
  <si>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</si>
  <si>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</si>
  <si>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</si>
  <si>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</si>
  <si>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</si>
  <si>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</si>
  <si>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</si>
  <si>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</si>
  <si>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</si>
  <si>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</si>
  <si>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</si>
  <si>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</si>
  <si>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</si>
  <si>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</si>
  <si>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</si>
  <si>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</si>
  <si>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</si>
  <si>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</si>
  <si>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</si>
  <si>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</si>
  <si>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</si>
  <si>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</si>
  <si>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</si>
  <si>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</si>
  <si>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</si>
  <si>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</si>
  <si>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</si>
  <si>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</si>
  <si>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</si>
  <si>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</si>
  <si>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</si>
  <si>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</si>
  <si>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</si>
  <si>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</si>
  <si>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</si>
  <si>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</si>
  <si>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</si>
  <si>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</si>
  <si>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</si>
  <si>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</si>
  <si>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</si>
  <si>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</si>
  <si>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</si>
  <si>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</si>
  <si>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</si>
  <si>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</si>
  <si>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</si>
  <si>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</si>
  <si>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</si>
  <si>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</si>
  <si>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</si>
  <si>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</si>
  <si>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</si>
  <si>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</si>
  <si>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</si>
  <si>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</si>
  <si>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</si>
  <si>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</si>
  <si>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</si>
  <si>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</si>
  <si>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</si>
  <si>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</si>
  <si>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</si>
  <si>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</si>
  <si>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</si>
  <si>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</si>
  <si>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</si>
  <si>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</si>
  <si>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</si>
  <si>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</si>
  <si>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</si>
  <si>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</si>
  <si>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</si>
  <si>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</si>
  <si>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</si>
  <si>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</si>
  <si>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</si>
  <si>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</si>
  <si>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</si>
  <si>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</si>
  <si>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</si>
  <si>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</si>
  <si>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</si>
  <si>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</si>
  <si>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</si>
  <si>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</si>
  <si>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</si>
  <si>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</si>
  <si>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</si>
  <si>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</si>
  <si>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</si>
  <si>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</si>
  <si>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</si>
  <si>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</si>
  <si>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</si>
  <si>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</si>
  <si>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</si>
  <si>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</si>
  <si>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</si>
  <si>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</si>
  <si>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</si>
  <si>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</si>
  <si>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</si>
  <si>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</si>
  <si>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</si>
  <si>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</si>
  <si>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</si>
  <si>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</si>
  <si>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</si>
  <si>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</si>
  <si>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</si>
  <si>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</si>
  <si>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</si>
  <si>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</si>
  <si>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</si>
  <si>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</si>
  <si>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</si>
  <si>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</si>
  <si>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</si>
  <si>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</si>
  <si>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</si>
  <si>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</si>
  <si>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</si>
  <si>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</si>
  <si>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</si>
  <si>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</si>
  <si>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</si>
  <si>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</si>
  <si>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</si>
  <si>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</si>
  <si>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</si>
  <si>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</si>
  <si>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</si>
  <si>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</si>
  <si>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</si>
  <si>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</si>
  <si>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</si>
  <si>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</si>
  <si>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</si>
  <si>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</si>
  <si>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</si>
  <si>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</si>
  <si>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</si>
  <si>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</si>
  <si>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</si>
  <si>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</si>
  <si>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</si>
  <si>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</si>
  <si>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</si>
  <si>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</si>
  <si>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</si>
  <si>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</si>
  <si>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</si>
  <si>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</si>
  <si>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</si>
  <si>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</si>
  <si>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</si>
  <si>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</si>
  <si>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</si>
  <si>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</si>
  <si>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</si>
  <si>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</si>
  <si>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</si>
  <si>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</si>
  <si>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</si>
  <si>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</si>
  <si>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</si>
  <si>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</si>
  <si>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</si>
  <si>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</si>
  <si>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</si>
  <si>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</si>
  <si>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</si>
  <si>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</si>
  <si>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</si>
  <si>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</si>
  <si>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</si>
  <si>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</si>
  <si>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</si>
  <si>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</si>
  <si>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</si>
  <si>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</si>
  <si>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</si>
  <si>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</si>
  <si>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</si>
  <si>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</si>
  <si>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</si>
  <si>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</si>
  <si>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</si>
  <si>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</si>
  <si>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</si>
  <si>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</si>
  <si>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</si>
  <si>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</si>
  <si>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</si>
  <si>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</si>
  <si>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</si>
  <si>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</si>
  <si>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</si>
  <si>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</si>
  <si>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</si>
  <si>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</si>
  <si>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</si>
  <si>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</si>
  <si>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</si>
  <si>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</si>
  <si>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</si>
  <si>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</si>
  <si>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</si>
  <si>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</si>
  <si>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</si>
  <si>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</si>
  <si>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</si>
  <si>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</si>
  <si>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</si>
  <si>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</si>
  <si>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</si>
  <si>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</si>
  <si>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</si>
  <si>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</si>
  <si>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</si>
  <si>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</si>
  <si>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</si>
  <si>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</si>
  <si>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</si>
  <si>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</si>
  <si>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</si>
  <si>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</si>
  <si>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</si>
  <si>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</si>
  <si>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</si>
  <si>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</si>
  <si>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</si>
  <si>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</si>
  <si>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</si>
  <si>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</si>
  <si>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</si>
  <si>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</si>
  <si>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</si>
  <si>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</si>
  <si>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</si>
  <si>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</si>
  <si>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</si>
  <si>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</si>
  <si>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</si>
  <si>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</si>
  <si>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</si>
  <si>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</si>
  <si>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</si>
  <si>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</si>
  <si>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</si>
  <si>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</si>
  <si>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</si>
  <si>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</si>
  <si>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</si>
  <si>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</si>
  <si>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</si>
  <si>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</si>
  <si>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</si>
  <si>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</si>
  <si>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</si>
  <si>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</si>
  <si>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</si>
  <si>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</si>
  <si>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</si>
  <si>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</si>
  <si>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</si>
  <si>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</si>
  <si>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</si>
  <si>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</si>
  <si>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</si>
  <si>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</si>
  <si>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</si>
  <si>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</si>
  <si>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</si>
  <si>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</si>
  <si>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</si>
  <si>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</si>
  <si>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</si>
  <si>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</si>
  <si>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</si>
  <si>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</si>
  <si>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</si>
  <si>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</si>
  <si>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</si>
  <si>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</si>
  <si>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</si>
  <si>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</si>
  <si>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</si>
  <si>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</si>
  <si>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</si>
  <si>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</si>
  <si>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</si>
  <si>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</si>
  <si>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</si>
  <si>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</si>
  <si>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</si>
  <si>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</si>
  <si>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</si>
  <si>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</si>
  <si>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</si>
  <si>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</si>
  <si>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</si>
  <si>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</si>
  <si>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</si>
  <si>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</si>
  <si>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</si>
  <si>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</si>
  <si>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</si>
  <si>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</si>
  <si>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</si>
  <si>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</si>
  <si>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</si>
  <si>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</si>
  <si>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</si>
  <si>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</si>
  <si>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</si>
  <si>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</si>
  <si>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</si>
  <si>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</si>
  <si>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</si>
  <si>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</si>
  <si>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</si>
  <si>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</si>
  <si>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</si>
  <si>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</si>
  <si>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</si>
  <si>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</si>
  <si>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</si>
  <si>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</si>
  <si>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</si>
  <si>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</si>
  <si>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</si>
  <si>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</si>
  <si>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</si>
  <si>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</si>
  <si>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</si>
  <si>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</si>
  <si>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</si>
  <si>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</si>
  <si>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</si>
  <si>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</si>
  <si>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</si>
  <si>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</si>
  <si>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</si>
  <si>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</si>
  <si>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</si>
  <si>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</si>
  <si>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</si>
  <si>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</si>
  <si>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</si>
  <si>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</si>
  <si>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</si>
  <si>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</si>
  <si>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</si>
  <si>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</si>
  <si>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</si>
  <si>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</si>
  <si>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</si>
  <si>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</si>
  <si>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</si>
  <si>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</si>
  <si>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</si>
  <si>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</si>
  <si>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</si>
  <si>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</si>
  <si>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</si>
  <si>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</si>
  <si>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</si>
  <si>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</si>
  <si>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</si>
  <si>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</si>
  <si>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</si>
  <si>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</si>
  <si>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</si>
  <si>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</si>
  <si>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</si>
  <si>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</si>
  <si>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</si>
  <si>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</si>
  <si>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</si>
  <si>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</si>
  <si>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</si>
  <si>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</si>
  <si>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</si>
  <si>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</si>
  <si>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</si>
  <si>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</si>
  <si>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</si>
  <si>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</si>
  <si>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</si>
  <si>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</si>
  <si>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</si>
  <si>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</si>
  <si>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</si>
  <si>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</si>
  <si>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</si>
  <si>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</si>
  <si>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</si>
  <si>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</si>
  <si>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</si>
  <si>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</si>
  <si>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</si>
  <si>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</si>
  <si>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</si>
  <si>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</si>
  <si>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</si>
  <si>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</si>
  <si>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</si>
  <si>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</si>
  <si>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</si>
  <si>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</si>
  <si>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</si>
  <si>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</si>
  <si>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</si>
  <si>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</si>
  <si>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</si>
  <si>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</si>
  <si>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</si>
  <si>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</si>
  <si>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</si>
  <si>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</si>
  <si>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</si>
  <si>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</si>
  <si>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</si>
  <si>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</si>
  <si>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</si>
  <si>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</si>
  <si>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</si>
  <si>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</si>
  <si>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</si>
  <si>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</si>
  <si>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</si>
  <si>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</si>
  <si>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</si>
  <si>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</si>
  <si>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</si>
  <si>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</si>
  <si>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</si>
  <si>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</si>
  <si>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</si>
  <si>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</si>
  <si>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</si>
  <si>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</si>
  <si>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</si>
  <si>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</si>
  <si>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</si>
  <si>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</si>
  <si>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</si>
  <si>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</si>
  <si>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</si>
  <si>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</si>
  <si>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</si>
  <si>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</si>
  <si>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</si>
  <si>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</si>
  <si>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</si>
  <si>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</si>
  <si>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</si>
  <si>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</si>
  <si>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</si>
  <si>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</si>
  <si>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</si>
  <si>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</si>
  <si>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</si>
  <si>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</si>
  <si>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</si>
  <si>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</si>
  <si>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</si>
  <si>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</si>
  <si>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</si>
  <si>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</si>
  <si>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</si>
  <si>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</si>
  <si>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</si>
  <si>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</si>
  <si>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</si>
  <si>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</si>
  <si>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</si>
  <si>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</si>
  <si>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</si>
  <si>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</si>
  <si>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</si>
  <si>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</si>
  <si>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</si>
  <si>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</si>
  <si>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</si>
  <si>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</si>
  <si>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</si>
  <si>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</si>
  <si>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</si>
  <si>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</si>
  <si>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</si>
  <si>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</si>
  <si>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</si>
  <si>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</si>
  <si>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</si>
  <si>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</si>
  <si>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</si>
  <si>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</si>
  <si>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</si>
  <si>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</si>
  <si>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</si>
  <si>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</si>
  <si>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</si>
  <si>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</si>
  <si>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</si>
  <si>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</si>
  <si>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</si>
  <si>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</si>
  <si>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</si>
  <si>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</si>
  <si>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</si>
  <si>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</si>
  <si>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</si>
  <si>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</si>
  <si>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</si>
  <si>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</si>
  <si>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</si>
  <si>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</si>
  <si>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</si>
  <si>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</si>
  <si>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</si>
  <si>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</si>
  <si>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</si>
  <si>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</si>
  <si>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</si>
  <si>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</si>
  <si>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</si>
  <si>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</si>
  <si>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</si>
  <si>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</si>
  <si>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</si>
  <si>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</si>
  <si>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</si>
  <si>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</si>
  <si>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</si>
  <si>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</si>
  <si>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</si>
  <si>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</si>
  <si>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</si>
  <si>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</si>
  <si>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</si>
  <si>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</si>
  <si>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</si>
  <si>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</si>
  <si>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</si>
  <si>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</si>
  <si>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</si>
  <si>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</si>
  <si>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</si>
  <si>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</si>
  <si>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</si>
  <si>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</si>
  <si>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</si>
  <si>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</si>
  <si>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</si>
  <si>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</si>
  <si>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</si>
  <si>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</si>
  <si>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</si>
  <si>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</si>
  <si>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</si>
  <si>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</si>
  <si>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</si>
  <si>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</si>
  <si>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</si>
  <si>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</si>
  <si>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</si>
  <si>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</si>
  <si>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</si>
  <si>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</si>
  <si>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</si>
  <si>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</si>
  <si>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</si>
  <si>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</si>
  <si>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</si>
  <si>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</si>
  <si>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</si>
  <si>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</si>
  <si>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</si>
  <si>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</si>
  <si>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</si>
  <si>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</si>
  <si>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</si>
  <si>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</si>
  <si>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</si>
  <si>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</si>
  <si>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</si>
  <si>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</si>
  <si>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</si>
  <si>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</si>
  <si>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</si>
  <si>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</si>
  <si>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</si>
  <si>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</si>
  <si>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</si>
  <si>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</si>
  <si>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</si>
  <si>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</si>
  <si>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</si>
  <si>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</si>
  <si>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</si>
  <si>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</si>
  <si>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</si>
  <si>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</si>
  <si>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</si>
  <si>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</si>
  <si>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</si>
  <si>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</si>
  <si>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</si>
  <si>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</si>
  <si>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</si>
  <si>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</si>
  <si>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</si>
  <si>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</si>
  <si>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</si>
  <si>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</si>
  <si>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</si>
  <si>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</si>
  <si>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</si>
  <si>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</si>
  <si>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</si>
  <si>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</si>
  <si>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</si>
  <si>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</si>
  <si>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</si>
  <si>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</si>
  <si>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</si>
  <si>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</si>
  <si>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</si>
  <si>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</si>
  <si>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</si>
  <si>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</si>
  <si>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</si>
  <si>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</si>
  <si>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</si>
  <si>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</si>
  <si>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</si>
  <si>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</si>
  <si>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</si>
  <si>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</si>
  <si>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</si>
  <si>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</si>
  <si>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</si>
  <si>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</si>
  <si>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</si>
  <si>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</si>
  <si>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</si>
  <si>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</si>
  <si>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</si>
  <si>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</si>
  <si>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</si>
  <si>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</si>
  <si>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</si>
  <si>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</si>
  <si>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</si>
  <si>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</si>
  <si>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</si>
  <si>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</si>
  <si>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</si>
  <si>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</si>
  <si>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</si>
  <si>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</si>
  <si>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</si>
  <si>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</si>
  <si>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</si>
  <si>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</si>
  <si>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</si>
  <si>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</si>
  <si>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</si>
  <si>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</si>
  <si>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</si>
  <si>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</si>
  <si>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</si>
  <si>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</si>
  <si>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</si>
  <si>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</si>
  <si>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</si>
  <si>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</si>
  <si>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</si>
  <si>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</si>
  <si>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</si>
  <si>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</si>
  <si>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</si>
  <si>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</si>
  <si>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</si>
  <si>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</si>
  <si>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</si>
  <si>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</si>
  <si>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</si>
  <si>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</si>
  <si>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</si>
  <si>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</si>
  <si>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</si>
  <si>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</si>
  <si>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</si>
  <si>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</si>
  <si>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</si>
  <si>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</si>
  <si>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</si>
  <si>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</si>
  <si>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</si>
  <si>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</si>
  <si>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</si>
  <si>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</si>
  <si>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</si>
  <si>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</si>
  <si>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</si>
  <si>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</si>
  <si>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</si>
  <si>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</si>
  <si>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</si>
  <si>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</si>
  <si>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</si>
  <si>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</si>
  <si>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</si>
  <si>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</si>
  <si>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</si>
  <si>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</si>
  <si>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</si>
  <si>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</si>
  <si>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</si>
  <si>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</si>
  <si>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</si>
  <si>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</si>
  <si>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</si>
  <si>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</si>
  <si>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</si>
  <si>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</si>
  <si>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</si>
  <si>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</si>
  <si>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</si>
  <si>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</si>
  <si>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</si>
  <si>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</si>
  <si>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</si>
  <si>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</si>
  <si>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</si>
  <si>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</si>
  <si>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</si>
  <si>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</si>
  <si>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</si>
  <si>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</si>
  <si>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</si>
  <si>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</si>
  <si>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</si>
  <si>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</si>
  <si>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</si>
  <si>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</si>
  <si>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</si>
  <si>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</si>
  <si>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</si>
  <si>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</si>
  <si>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</si>
  <si>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</si>
  <si>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</si>
  <si>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</si>
  <si>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</si>
  <si>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</si>
  <si>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</si>
  <si>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</si>
  <si>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</si>
  <si>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</si>
  <si>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</si>
  <si>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</si>
  <si>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</si>
  <si>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</si>
  <si>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</si>
  <si>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</si>
  <si>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</si>
  <si>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</si>
  <si>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</si>
  <si>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</si>
  <si>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</si>
  <si>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</si>
  <si>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</si>
  <si>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</si>
  <si>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</si>
  <si>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</si>
  <si>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</si>
  <si>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</si>
  <si>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</si>
  <si>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</si>
  <si>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</si>
  <si>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</si>
  <si>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</si>
  <si>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</si>
  <si>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</si>
  <si>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</si>
  <si>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</si>
  <si>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</si>
  <si>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</si>
  <si>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</si>
  <si>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</si>
  <si>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</si>
  <si>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</si>
  <si>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</si>
  <si>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</si>
  <si>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</si>
  <si>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</si>
  <si>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</si>
  <si>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</si>
  <si>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</si>
  <si>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</si>
  <si>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</si>
  <si>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</si>
  <si>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</si>
  <si>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</si>
  <si>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</si>
  <si>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</si>
  <si>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</si>
  <si>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</si>
  <si>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</si>
  <si>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</si>
  <si>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</si>
  <si>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</si>
  <si>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</si>
  <si>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</si>
  <si>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</si>
  <si>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</si>
  <si>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</si>
  <si>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</si>
  <si>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</si>
  <si>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</si>
  <si>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</si>
  <si>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</si>
  <si>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</si>
  <si>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</si>
  <si>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</si>
  <si>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</si>
  <si>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</si>
  <si>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</si>
  <si>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</si>
  <si>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</si>
  <si>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</si>
  <si>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</si>
  <si>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</si>
  <si>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</si>
  <si>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</si>
  <si>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</si>
  <si>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</si>
  <si>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</si>
  <si>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</si>
  <si>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</si>
  <si>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</si>
  <si>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</si>
  <si>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</si>
  <si>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</si>
  <si>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</si>
  <si>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</si>
  <si>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</si>
  <si>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</si>
  <si>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</si>
  <si>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</si>
  <si>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</si>
  <si>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</si>
  <si>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</si>
  <si>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</si>
  <si>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</si>
  <si>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</si>
  <si>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</si>
  <si>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</si>
  <si>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</si>
  <si>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</si>
  <si>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</si>
  <si>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</si>
  <si>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</si>
  <si>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</si>
  <si>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</si>
  <si>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</si>
  <si>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</si>
  <si>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</si>
  <si>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</si>
  <si>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</si>
  <si>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</si>
  <si>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</si>
  <si>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</si>
  <si>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</si>
  <si>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</si>
  <si>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</si>
  <si>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</si>
  <si>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</si>
  <si>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</si>
  <si>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</si>
  <si>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</si>
  <si>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</si>
  <si>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</si>
  <si>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</si>
  <si>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</si>
  <si>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</si>
  <si>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</si>
  <si>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</si>
  <si>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</si>
  <si>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</si>
  <si>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</si>
  <si>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</si>
  <si>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</si>
  <si>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</si>
  <si>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</si>
  <si>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</si>
  <si>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</si>
  <si>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</si>
  <si>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</si>
  <si>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</si>
  <si>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</si>
  <si>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</si>
  <si>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</si>
  <si>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</si>
  <si>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</si>
  <si>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</si>
  <si>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</si>
  <si>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</si>
  <si>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</si>
  <si>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</si>
  <si>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</si>
  <si>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</si>
  <si>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</si>
  <si>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</si>
  <si>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</si>
  <si>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</si>
  <si>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</si>
  <si>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</si>
  <si>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</si>
  <si>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</si>
  <si>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</si>
  <si>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</si>
  <si>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</si>
  <si>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</si>
  <si>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</si>
  <si>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</si>
  <si>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</si>
  <si>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</si>
  <si>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</si>
  <si>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</si>
  <si>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</si>
  <si>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</si>
  <si>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</si>
  <si>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</si>
  <si>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</si>
  <si>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</si>
  <si>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</si>
  <si>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</si>
  <si>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</si>
  <si>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</si>
  <si>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</si>
  <si>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</si>
  <si>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</si>
  <si>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</si>
  <si>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</si>
  <si>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</si>
  <si>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</si>
  <si>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</si>
  <si>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</si>
  <si>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</si>
  <si>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</si>
  <si>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</si>
  <si>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</si>
  <si>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</si>
  <si>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</si>
  <si>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</si>
  <si>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</si>
  <si>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</si>
  <si>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</si>
  <si>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</si>
  <si>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</si>
  <si>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</si>
  <si>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</si>
  <si>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</si>
  <si>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</si>
  <si>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</si>
  <si>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</si>
  <si>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</si>
  <si>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</si>
  <si>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</si>
  <si>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</si>
  <si>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</si>
  <si>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</si>
  <si>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</si>
  <si>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</si>
  <si>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</si>
  <si>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</si>
  <si>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</si>
  <si>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</si>
  <si>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</si>
  <si>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</si>
  <si>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</si>
  <si>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</si>
  <si>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</si>
  <si>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</si>
  <si>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</si>
  <si>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</si>
  <si>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</si>
  <si>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</si>
  <si>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</si>
  <si>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</si>
  <si>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</si>
  <si>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</si>
  <si>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</si>
  <si>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</si>
  <si>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</si>
  <si>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</si>
  <si>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</si>
  <si>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</si>
  <si>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</si>
  <si>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</si>
  <si>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</si>
  <si>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</si>
  <si>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</si>
  <si>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</si>
  <si>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</si>
  <si>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</si>
  <si>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</si>
  <si>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</si>
  <si>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</si>
  <si>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</si>
  <si>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</si>
  <si>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</si>
  <si>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</si>
  <si>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</si>
  <si>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</si>
  <si>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</si>
  <si>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</si>
  <si>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</si>
  <si>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</si>
  <si>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</si>
  <si>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</si>
  <si>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</si>
  <si>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</si>
  <si>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</si>
  <si>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</si>
  <si>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</si>
  <si>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</si>
  <si>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</si>
  <si>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</si>
  <si>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</si>
  <si>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</si>
  <si>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</si>
  <si>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</si>
  <si>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</si>
  <si>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</si>
  <si>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</si>
  <si>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</si>
  <si>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</si>
  <si>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</si>
  <si>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</si>
  <si>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</si>
  <si>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</si>
  <si>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</si>
  <si>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</si>
  <si>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</si>
  <si>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</si>
  <si>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</si>
  <si>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</si>
  <si>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</si>
  <si>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</si>
  <si>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</si>
  <si>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</si>
  <si>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</si>
  <si>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</si>
  <si>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</si>
  <si>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</si>
  <si>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</si>
  <si>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</si>
  <si>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</si>
  <si>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</si>
  <si>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</si>
  <si>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</si>
  <si>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</si>
  <si>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</si>
  <si>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</si>
  <si>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</si>
  <si>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</si>
  <si>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</si>
  <si>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</si>
  <si>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</si>
  <si>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</si>
  <si>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</si>
  <si>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</si>
  <si>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</si>
  <si>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</si>
  <si>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</si>
  <si>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</si>
  <si>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</si>
  <si>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</si>
  <si>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</si>
  <si>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</si>
  <si>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</si>
  <si>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</si>
  <si>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</si>
  <si>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</si>
  <si>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</si>
  <si>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</si>
  <si>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</si>
  <si>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</si>
  <si>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</si>
  <si>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</si>
  <si>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</si>
  <si>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</si>
  <si>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</si>
  <si>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</si>
  <si>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</si>
  <si>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</si>
  <si>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</si>
  <si>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</si>
  <si>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</si>
  <si>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</si>
  <si>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</si>
  <si>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</si>
  <si>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</si>
  <si>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</si>
  <si>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</si>
  <si>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</si>
  <si>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</si>
  <si>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</si>
  <si>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</si>
  <si>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</si>
  <si>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</si>
  <si>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</si>
  <si>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</si>
  <si>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</si>
  <si>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</si>
  <si>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</si>
  <si>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</si>
  <si>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</si>
  <si>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</si>
  <si>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</si>
  <si>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</si>
  <si>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</si>
  <si>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</si>
  <si>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</si>
  <si>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</si>
  <si>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</si>
  <si>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</si>
  <si>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</si>
  <si>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</si>
  <si>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</si>
  <si>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</si>
  <si>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</si>
  <si>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</si>
  <si>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</si>
  <si>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</si>
  <si>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</si>
  <si>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</si>
  <si>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</si>
  <si>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</si>
  <si>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</si>
  <si>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</si>
  <si>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</si>
  <si>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</si>
  <si>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</si>
  <si>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</si>
  <si>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</si>
  <si>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</si>
  <si>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</si>
  <si>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</si>
  <si>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</si>
  <si>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</si>
  <si>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</si>
  <si>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</si>
  <si>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</si>
  <si>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</si>
  <si>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</si>
  <si>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</si>
  <si>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</si>
  <si>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</si>
  <si>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</si>
  <si>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</si>
  <si>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</si>
  <si>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</si>
  <si>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</si>
  <si>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</si>
  <si>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</si>
  <si>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</si>
  <si>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</si>
  <si>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</si>
  <si>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</si>
  <si>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</si>
  <si>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</si>
  <si>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</si>
  <si>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</si>
  <si>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</si>
  <si>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</si>
  <si>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</si>
  <si>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</si>
  <si>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</si>
  <si>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</si>
  <si>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</si>
  <si>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</si>
  <si>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</si>
  <si>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</si>
  <si>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</si>
  <si>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</si>
  <si>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</si>
  <si>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</si>
  <si>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</si>
  <si>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</si>
  <si>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</si>
  <si>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</si>
  <si>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</si>
  <si>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</si>
  <si>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</si>
  <si>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</si>
  <si>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</si>
  <si>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</si>
  <si>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</si>
  <si>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</si>
  <si>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</si>
  <si>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</si>
  <si>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</si>
  <si>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</si>
  <si>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</si>
  <si>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</si>
  <si>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</si>
  <si>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</si>
  <si>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</si>
  <si>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</si>
  <si>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</si>
  <si>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</si>
  <si>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</si>
  <si>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</si>
  <si>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</si>
  <si>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</si>
  <si>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</si>
  <si>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</si>
  <si>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</si>
  <si>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</si>
  <si>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</si>
  <si>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</si>
  <si>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</si>
  <si>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</si>
  <si>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</si>
  <si>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</si>
  <si>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</si>
  <si>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</si>
  <si>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</si>
  <si>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</si>
  <si>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</si>
  <si>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</si>
  <si>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</si>
  <si>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</si>
  <si>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</si>
  <si>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</si>
  <si>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</si>
  <si>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</si>
  <si>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</si>
  <si>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</si>
  <si>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</si>
  <si>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</si>
  <si>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</si>
  <si>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</si>
  <si>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</si>
  <si>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</si>
  <si>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</si>
  <si>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</si>
  <si>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</si>
  <si>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</si>
  <si>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</si>
  <si>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</si>
  <si>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</si>
  <si>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</si>
  <si>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</si>
  <si>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</si>
  <si>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</si>
  <si>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</si>
  <si>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</si>
  <si>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</si>
  <si>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</si>
  <si>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</si>
  <si>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</si>
  <si>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</si>
  <si>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</si>
  <si>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</si>
  <si>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</si>
  <si>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</si>
  <si>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</si>
  <si>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</si>
  <si>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</si>
  <si>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</si>
  <si>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</si>
  <si>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</si>
  <si>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</si>
  <si>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</si>
  <si>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</si>
  <si>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</si>
  <si>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</si>
  <si>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</si>
  <si>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</si>
  <si>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</si>
  <si>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</si>
  <si>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</si>
  <si>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</si>
  <si>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</si>
  <si>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</si>
  <si>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</si>
  <si>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</si>
  <si>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</si>
  <si>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</si>
  <si>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</si>
  <si>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</si>
  <si>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</si>
  <si>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</si>
  <si>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</si>
  <si>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</si>
  <si>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</si>
  <si>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</si>
  <si>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</si>
  <si>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</si>
  <si>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</si>
  <si>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</si>
  <si>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</si>
  <si>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</si>
  <si>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</si>
  <si>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</si>
  <si>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</si>
  <si>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</si>
  <si>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</si>
  <si>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</si>
  <si>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</si>
  <si>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</si>
  <si>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</si>
  <si>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</si>
  <si>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</si>
  <si>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</si>
  <si>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</si>
  <si>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</si>
  <si>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</si>
  <si>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</si>
  <si>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</si>
  <si>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</si>
  <si>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</si>
  <si>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</si>
  <si>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</si>
  <si>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</si>
  <si>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</si>
  <si>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</si>
  <si>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</si>
  <si>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</si>
  <si>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</si>
  <si>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</si>
  <si>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</si>
  <si>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</si>
  <si>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</si>
  <si>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</si>
  <si>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</si>
  <si>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</si>
  <si>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</si>
  <si>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</si>
  <si>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</si>
  <si>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</si>
  <si>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</si>
  <si>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</si>
  <si>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</si>
  <si>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</si>
  <si>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</si>
  <si>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</si>
  <si>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</si>
  <si>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</si>
  <si>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</si>
  <si>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</si>
  <si>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</si>
  <si>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</si>
  <si>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</si>
  <si>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</si>
  <si>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</si>
  <si>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</si>
  <si>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</si>
  <si>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</si>
  <si>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</si>
  <si>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</si>
  <si>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</si>
  <si>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</si>
  <si>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</si>
  <si>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</si>
  <si>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</si>
  <si>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</si>
  <si>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</si>
  <si>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</si>
  <si>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</si>
  <si>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</si>
  <si>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</si>
  <si>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</si>
  <si>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</si>
  <si>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</si>
  <si>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</si>
  <si>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</si>
  <si>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</si>
  <si>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</si>
  <si>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</si>
  <si>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</si>
  <si>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</si>
  <si>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</si>
  <si>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</si>
  <si>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</si>
  <si>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</si>
  <si>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</si>
  <si>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</si>
  <si>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</si>
  <si>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</si>
  <si>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</si>
  <si>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</si>
  <si>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</si>
  <si>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</si>
  <si>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</si>
  <si>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</si>
  <si>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</si>
  <si>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</si>
  <si>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</si>
  <si>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</si>
  <si>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</si>
  <si>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</si>
  <si>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</si>
  <si>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</si>
  <si>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</si>
  <si>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</si>
  <si>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</si>
  <si>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</si>
  <si>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</si>
  <si>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</si>
  <si>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</si>
  <si>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</si>
  <si>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</si>
  <si>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</si>
  <si>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</si>
  <si>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</si>
  <si>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</si>
  <si>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</si>
  <si>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</si>
  <si>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</si>
  <si>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</si>
  <si>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</si>
  <si>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</si>
  <si>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</si>
  <si>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</si>
  <si>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</si>
  <si>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</si>
  <si>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</si>
  <si>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</si>
  <si>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</si>
  <si>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</si>
  <si>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</si>
  <si>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</si>
  <si>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</si>
  <si>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</si>
  <si>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</si>
  <si>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</si>
  <si>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</si>
  <si>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</si>
  <si>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</si>
  <si>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</si>
  <si>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</si>
  <si>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</si>
  <si>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</si>
  <si>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</si>
  <si>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</si>
  <si>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</si>
  <si>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</si>
  <si>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</si>
  <si>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</si>
  <si>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</si>
  <si>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</si>
  <si>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</si>
  <si>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</si>
  <si>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</si>
  <si>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</si>
  <si>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</si>
  <si>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</si>
  <si>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</si>
  <si>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</si>
  <si>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</si>
  <si>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</si>
  <si>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</si>
  <si>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</si>
  <si>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</si>
  <si>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</si>
  <si>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</si>
  <si>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</si>
  <si>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</si>
  <si>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</si>
  <si>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</si>
  <si>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</si>
  <si>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</si>
  <si>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</si>
  <si>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</si>
  <si>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</si>
  <si>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</si>
  <si>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</si>
  <si>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</si>
  <si>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</si>
  <si>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</si>
  <si>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</si>
  <si>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</si>
  <si>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</si>
  <si>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</si>
  <si>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</si>
  <si>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</si>
  <si>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</si>
  <si>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</si>
  <si>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</si>
  <si>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</si>
  <si>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</si>
  <si>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</si>
  <si>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</si>
  <si>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</si>
  <si>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</si>
  <si>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</si>
  <si>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</si>
  <si>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</si>
  <si>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</si>
  <si>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</si>
  <si>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</si>
  <si>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</si>
  <si>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</si>
  <si>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</si>
  <si>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</si>
  <si>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</si>
  <si>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</si>
  <si>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</si>
  <si>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</si>
  <si>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</si>
  <si>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</si>
  <si>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</si>
  <si>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</si>
  <si>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</si>
  <si>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</si>
  <si>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</si>
  <si>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</si>
  <si>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</si>
  <si>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</si>
  <si>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</si>
  <si>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</si>
  <si>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</si>
  <si>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</si>
  <si>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</si>
  <si>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</si>
  <si>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</si>
  <si>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</si>
  <si>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</si>
  <si>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</si>
  <si>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</si>
  <si>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</si>
  <si>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</si>
  <si>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</si>
  <si>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</si>
  <si>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</si>
  <si>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</si>
  <si>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</si>
  <si>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</si>
  <si>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</si>
  <si>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</si>
  <si>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</si>
  <si>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</si>
  <si>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</si>
  <si>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</si>
  <si>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</si>
  <si>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</si>
  <si>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</si>
  <si>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</si>
  <si>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</si>
  <si>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</si>
  <si>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</si>
  <si>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</si>
  <si>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</si>
  <si>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</si>
  <si>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</si>
  <si>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</si>
  <si>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</si>
  <si>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</si>
  <si>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</si>
  <si>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</si>
  <si>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</si>
  <si>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</si>
  <si>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</si>
  <si>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</si>
  <si>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</si>
  <si>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</si>
  <si>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</si>
  <si>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</si>
  <si>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</si>
  <si>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</si>
  <si>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</si>
  <si>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</si>
  <si>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</si>
  <si>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</si>
  <si>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</si>
  <si>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</si>
  <si>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</si>
  <si>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</si>
  <si>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</si>
  <si>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</si>
  <si>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</si>
  <si>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</si>
  <si>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</si>
  <si>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</si>
  <si>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</si>
  <si>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</si>
  <si>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</si>
  <si>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</si>
  <si>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</si>
  <si>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</si>
  <si>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</si>
  <si>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</si>
  <si>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</si>
  <si>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</si>
  <si>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</si>
  <si>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</si>
  <si>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</si>
  <si>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</si>
  <si>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</si>
  <si>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</si>
  <si>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</si>
  <si>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</si>
  <si>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</si>
  <si>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</si>
  <si>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</si>
  <si>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</si>
  <si>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</si>
  <si>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</si>
  <si>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</si>
  <si>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</si>
  <si>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</si>
  <si>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</si>
  <si>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</si>
  <si>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</si>
  <si>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</si>
  <si>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</si>
  <si>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</si>
  <si>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</si>
  <si>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</si>
  <si>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</si>
  <si>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</si>
  <si>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</si>
  <si>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</si>
  <si>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</si>
  <si>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</si>
  <si>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</si>
  <si>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</si>
  <si>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</si>
  <si>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</si>
  <si>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</si>
  <si>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</si>
  <si>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</si>
  <si>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</si>
  <si>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</si>
  <si>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</si>
  <si>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</si>
  <si>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</si>
  <si>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</si>
  <si>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</si>
  <si>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</si>
  <si>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</si>
  <si>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</si>
  <si>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</si>
  <si>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</si>
  <si>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</si>
  <si>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</si>
  <si>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</si>
  <si>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</si>
  <si>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</si>
  <si>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</si>
  <si>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</si>
  <si>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</si>
  <si>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</si>
  <si>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</si>
  <si>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</si>
  <si>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</si>
  <si>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</si>
  <si>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</si>
  <si>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</si>
  <si>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</si>
  <si>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</si>
  <si>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</si>
  <si>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</si>
  <si>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</si>
  <si>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</si>
  <si>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</si>
  <si>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</si>
  <si>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</si>
  <si>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</si>
  <si>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</si>
  <si>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</si>
  <si>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</si>
  <si>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</si>
  <si>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</si>
  <si>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</si>
  <si>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</si>
  <si>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</si>
  <si>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</si>
  <si>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</si>
  <si>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</si>
  <si>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</si>
  <si>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</si>
  <si>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</si>
  <si>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</si>
  <si>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</si>
  <si>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</si>
  <si>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</si>
  <si>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</si>
  <si>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</si>
  <si>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</si>
  <si>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</si>
  <si>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</si>
  <si>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</si>
  <si>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</si>
  <si>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</si>
  <si>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</si>
  <si>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</si>
  <si>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</si>
  <si>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</si>
  <si>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</si>
  <si>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</si>
  <si>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</si>
  <si>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</si>
  <si>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</si>
  <si>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</si>
  <si>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</si>
  <si>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</si>
  <si>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</si>
  <si>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</si>
  <si>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</si>
  <si>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</si>
  <si>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</si>
  <si>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</si>
  <si>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</si>
  <si>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</si>
  <si>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</si>
  <si>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</si>
  <si>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</si>
  <si>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</si>
  <si>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</si>
  <si>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</si>
  <si>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</si>
  <si>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</si>
  <si>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</si>
  <si>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</si>
  <si>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</si>
  <si>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</si>
  <si>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</si>
  <si>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</si>
  <si>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</si>
  <si>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</si>
  <si>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</si>
  <si>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</si>
  <si>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</si>
  <si>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</si>
  <si>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</si>
  <si>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</si>
  <si>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</si>
  <si>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</si>
  <si>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</si>
  <si>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</si>
  <si>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</si>
  <si>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</si>
  <si>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</si>
  <si>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</si>
  <si>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</si>
  <si>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</si>
  <si>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</si>
  <si>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</si>
  <si>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</si>
  <si>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</si>
  <si>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</si>
  <si>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</si>
  <si>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</si>
  <si>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</si>
  <si>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</si>
  <si>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</si>
  <si>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</si>
  <si>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</si>
  <si>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</si>
  <si>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</si>
  <si>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</si>
  <si>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</si>
  <si>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</si>
  <si>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</si>
  <si>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</si>
  <si>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</si>
  <si>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</si>
  <si>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</si>
  <si>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</si>
  <si>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</si>
  <si>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</si>
  <si>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</si>
  <si>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</si>
  <si>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</si>
  <si>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</si>
  <si>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</si>
  <si>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</si>
  <si>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</si>
  <si>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</si>
  <si>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</si>
  <si>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</si>
  <si>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</si>
  <si>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</si>
  <si>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</si>
  <si>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</si>
  <si>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</si>
  <si>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</si>
  <si>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</si>
  <si>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</si>
  <si>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</si>
  <si>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</si>
  <si>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</si>
  <si>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</si>
  <si>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</si>
  <si>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</si>
  <si>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</si>
  <si>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</si>
  <si>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</si>
  <si>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</si>
  <si>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</si>
  <si>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</si>
  <si>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</si>
  <si>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</si>
  <si>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</si>
  <si>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</si>
  <si>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</si>
  <si>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</si>
  <si>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</si>
  <si>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</si>
  <si>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</si>
  <si>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</si>
  <si>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</si>
  <si>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</si>
  <si>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</si>
  <si>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</si>
  <si>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</si>
  <si>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</si>
  <si>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</si>
  <si>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</si>
  <si>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</si>
  <si>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</si>
  <si>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</si>
  <si>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</si>
  <si>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</si>
  <si>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</si>
  <si>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</si>
  <si>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</si>
  <si>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</si>
  <si>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</si>
  <si>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</si>
  <si>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</si>
  <si>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</si>
  <si>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</si>
  <si>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</si>
  <si>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</si>
  <si>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</si>
  <si>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</si>
  <si>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</si>
  <si>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</si>
  <si>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</si>
  <si>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</si>
  <si>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</si>
  <si>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</si>
  <si>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</si>
  <si>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</si>
  <si>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</si>
  <si>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</si>
  <si>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</si>
  <si>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</si>
  <si>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</si>
  <si>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</si>
  <si>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</si>
  <si>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</si>
  <si>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</si>
  <si>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</si>
  <si>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</si>
  <si>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</si>
  <si>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</si>
  <si>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</si>
  <si>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</si>
  <si>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</si>
  <si>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</si>
  <si>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</si>
  <si>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</si>
  <si>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</si>
  <si>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</si>
  <si>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</si>
  <si>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</si>
  <si>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</si>
  <si>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</si>
  <si>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</si>
  <si>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</si>
  <si>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</si>
  <si>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</si>
  <si>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</si>
  <si>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</si>
  <si>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</si>
  <si>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</si>
  <si>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</si>
  <si>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</si>
  <si>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</si>
  <si>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</si>
  <si>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</si>
  <si>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</si>
  <si>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</si>
  <si>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</si>
  <si>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</si>
  <si>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</si>
  <si>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</si>
  <si>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</si>
  <si>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</si>
  <si>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</si>
  <si>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</si>
  <si>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</si>
  <si>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</si>
  <si>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</si>
  <si>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</si>
  <si>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</si>
  <si>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</si>
  <si>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</si>
  <si>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</si>
  <si>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</si>
  <si>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</si>
  <si>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</si>
  <si>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</si>
  <si>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</si>
  <si>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</si>
  <si>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</si>
  <si>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</si>
  <si>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</si>
  <si>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</si>
  <si>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</si>
  <si>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</si>
  <si>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</si>
  <si>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</si>
  <si>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</si>
  <si>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</si>
  <si>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</si>
  <si>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</si>
  <si>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</si>
  <si>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</si>
  <si>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</si>
  <si>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</si>
  <si>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</si>
  <si>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</si>
  <si>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</si>
  <si>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</si>
  <si>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</si>
  <si>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</si>
  <si>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</si>
  <si>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</si>
  <si>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</si>
  <si>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</si>
  <si>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</si>
  <si>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</si>
  <si>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</si>
  <si>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</si>
  <si>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</si>
  <si>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</si>
  <si>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</si>
  <si>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</si>
  <si>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</si>
  <si>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</si>
  <si>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</si>
  <si>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</si>
  <si>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</si>
  <si>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</si>
  <si>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</si>
  <si>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</si>
  <si>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</si>
  <si>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</si>
  <si>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</si>
  <si>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</si>
  <si>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</si>
  <si>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</si>
  <si>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</si>
  <si>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</si>
  <si>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</si>
  <si>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</si>
  <si>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</si>
  <si>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</si>
  <si>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</si>
  <si>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</si>
  <si>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</si>
  <si>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</si>
  <si>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</si>
  <si>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</si>
  <si>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</si>
  <si>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</si>
  <si>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</si>
  <si>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</si>
  <si>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</si>
  <si>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</si>
  <si>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</si>
  <si>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</si>
  <si>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</si>
  <si>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</si>
  <si>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</si>
  <si>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</si>
  <si>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</si>
  <si>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</si>
  <si>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</si>
  <si>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</si>
  <si>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</si>
  <si>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</si>
  <si>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</si>
  <si>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</si>
  <si>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</si>
  <si>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</si>
  <si>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</si>
  <si>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</si>
  <si>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</si>
  <si>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</si>
  <si>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</si>
  <si>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</si>
  <si>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</si>
  <si>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</si>
  <si>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</si>
  <si>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</si>
  <si>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</si>
  <si>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</si>
  <si>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</si>
  <si>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</si>
  <si>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</si>
  <si>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</si>
  <si>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</si>
  <si>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</si>
  <si>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</si>
  <si>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</si>
  <si>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</si>
  <si>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</si>
  <si>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</si>
  <si>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</si>
  <si>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</si>
  <si>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</si>
  <si>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</si>
  <si>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</si>
  <si>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</si>
  <si>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</si>
  <si>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</si>
  <si>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</si>
  <si>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</si>
  <si>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</si>
  <si>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</si>
  <si>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</si>
  <si>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</si>
  <si>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</si>
  <si>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</si>
  <si>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</si>
  <si>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</si>
  <si>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</si>
  <si>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</si>
  <si>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</si>
  <si>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</si>
  <si>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</si>
  <si>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</si>
  <si>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</si>
  <si>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</si>
  <si>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</si>
  <si>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</si>
  <si>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</si>
  <si>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</si>
  <si>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</si>
  <si>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</si>
  <si>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</si>
  <si>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</si>
  <si>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</si>
  <si>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</si>
  <si>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</si>
  <si>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</si>
  <si>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</si>
  <si>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</si>
  <si>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</si>
  <si>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</si>
  <si>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</si>
  <si>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</si>
  <si>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</si>
  <si>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</si>
  <si>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</si>
  <si>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</si>
  <si>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</si>
  <si>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</si>
  <si>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</si>
  <si>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</si>
  <si>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</si>
  <si>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</si>
  <si>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</si>
  <si>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</si>
  <si>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</si>
  <si>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</si>
  <si>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</si>
  <si>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</si>
  <si>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</si>
  <si>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</si>
  <si>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</si>
  <si>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</si>
  <si>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</si>
  <si>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</si>
  <si>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</si>
  <si>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</si>
  <si>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</si>
  <si>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</si>
  <si>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</si>
  <si>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</si>
  <si>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</si>
  <si>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</si>
  <si>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</si>
  <si>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</si>
  <si>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</si>
  <si>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</si>
  <si>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</si>
  <si>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</si>
  <si>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</si>
  <si>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</si>
  <si>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</si>
  <si>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</si>
  <si>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</si>
  <si>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</si>
  <si>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</si>
  <si>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</si>
  <si>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</si>
  <si>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</si>
  <si>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</si>
  <si>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</si>
  <si>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</si>
  <si>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</si>
  <si>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</si>
  <si>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</si>
  <si>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</si>
  <si>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</si>
  <si>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</si>
  <si>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</si>
  <si>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</si>
  <si>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</si>
  <si>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</si>
  <si>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</si>
  <si>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</si>
  <si>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</si>
  <si>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</si>
  <si>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</si>
  <si>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</si>
  <si>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</si>
  <si>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</si>
  <si>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</si>
  <si>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</si>
  <si>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</si>
  <si>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</si>
  <si>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</si>
  <si>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</si>
  <si>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</si>
  <si>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</si>
  <si>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</si>
  <si>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</si>
  <si>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</si>
  <si>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</si>
  <si>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</si>
  <si>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</si>
  <si>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</si>
  <si>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</si>
  <si>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</si>
  <si>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</si>
  <si>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</si>
  <si>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</si>
  <si>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</si>
  <si>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</si>
  <si>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</si>
  <si>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</si>
  <si>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</si>
  <si>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</si>
  <si>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</si>
  <si>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</si>
  <si>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</si>
  <si>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</si>
  <si>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</si>
  <si>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</si>
  <si>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</si>
  <si>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</si>
  <si>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</si>
  <si>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</si>
  <si>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</si>
  <si>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</si>
  <si>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</si>
  <si>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</si>
  <si>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</si>
  <si>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</si>
  <si>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</si>
  <si>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</si>
  <si>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</si>
  <si>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</si>
  <si>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</si>
  <si>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</si>
  <si>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</si>
  <si>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</si>
  <si>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</si>
  <si>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</si>
  <si>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</si>
  <si>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</si>
  <si>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</si>
  <si>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</si>
  <si>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</si>
  <si>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</si>
  <si>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</si>
  <si>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</si>
  <si>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</si>
  <si>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</si>
  <si>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</si>
  <si>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</si>
  <si>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</si>
  <si>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</si>
  <si>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</si>
  <si>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</si>
  <si>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</si>
  <si>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</si>
  <si>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</si>
  <si>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</si>
  <si>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</si>
  <si>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</si>
  <si>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</si>
  <si>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</si>
  <si>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</si>
  <si>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</si>
  <si>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</si>
  <si>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</si>
  <si>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</si>
  <si>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</si>
  <si>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</si>
  <si>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</si>
  <si>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</si>
  <si>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</si>
  <si>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</si>
  <si>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</si>
  <si>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</si>
  <si>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</si>
  <si>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</si>
  <si>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</si>
  <si>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</si>
  <si>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</si>
  <si>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</si>
  <si>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</si>
  <si>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</si>
  <si>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</si>
  <si>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</si>
  <si>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</si>
  <si>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</si>
  <si>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</si>
  <si>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</si>
  <si>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</si>
  <si>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</si>
  <si>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</si>
  <si>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</si>
  <si>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</si>
  <si>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</si>
  <si>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</si>
  <si>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</si>
  <si>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</si>
  <si>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</si>
  <si>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</si>
  <si>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</si>
  <si>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</si>
  <si>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</si>
  <si>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</si>
  <si>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</si>
  <si>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</si>
  <si>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</si>
  <si>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</si>
  <si>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</si>
  <si>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</si>
  <si>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</si>
  <si>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</si>
  <si>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</si>
  <si>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</si>
  <si>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</si>
  <si>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</si>
  <si>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</si>
  <si>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</si>
  <si>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</si>
  <si>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</si>
  <si>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</si>
  <si>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</si>
  <si>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</si>
  <si>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</si>
  <si>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</si>
  <si>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</si>
  <si>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</si>
  <si>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</si>
  <si>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</si>
  <si>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</si>
  <si>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</si>
  <si>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</si>
  <si>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</si>
  <si>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</si>
  <si>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</si>
  <si>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</si>
  <si>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</si>
  <si>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</si>
  <si>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</si>
  <si>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</si>
  <si>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</si>
  <si>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</si>
  <si>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</si>
  <si>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</si>
  <si>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</si>
  <si>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</si>
  <si>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</si>
  <si>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</si>
  <si>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</si>
  <si>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</si>
  <si>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</si>
  <si>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</si>
  <si>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</si>
  <si>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</si>
  <si>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</si>
  <si>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</si>
  <si>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</si>
  <si>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</si>
  <si>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</si>
  <si>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</si>
  <si>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</si>
  <si>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</si>
  <si>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</si>
  <si>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</si>
  <si>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</si>
  <si>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</si>
  <si>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</si>
  <si>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</si>
  <si>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</si>
  <si>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</si>
  <si>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</si>
  <si>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</si>
  <si>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</si>
  <si>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</si>
  <si>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</si>
  <si>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</si>
  <si>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</si>
  <si>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</si>
  <si>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</si>
  <si>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</si>
  <si>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</si>
  <si>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</si>
  <si>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</si>
  <si>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</si>
  <si>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</si>
  <si>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</si>
  <si>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</si>
  <si>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</si>
  <si>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</si>
  <si>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</si>
  <si>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</si>
  <si>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</si>
  <si>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</si>
  <si>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</si>
  <si>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</si>
  <si>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</si>
  <si>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</si>
  <si>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</si>
  <si>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</si>
  <si>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</si>
  <si>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</si>
  <si>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</si>
  <si>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</si>
  <si>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</si>
  <si>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</si>
  <si>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</si>
  <si>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</si>
  <si>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</si>
  <si>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</si>
  <si>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</si>
  <si>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</si>
  <si>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</si>
  <si>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</si>
  <si>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</si>
  <si>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</si>
  <si>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</si>
  <si>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</si>
  <si>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</si>
  <si>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</si>
  <si>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</si>
  <si>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</si>
  <si>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</si>
  <si>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</si>
  <si>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</si>
  <si>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</si>
  <si>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</si>
  <si>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</si>
  <si>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</si>
  <si>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</si>
  <si>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</si>
  <si>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</si>
  <si>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</si>
  <si>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</si>
  <si>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</si>
  <si>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</si>
  <si>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</si>
  <si>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</si>
  <si>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</si>
  <si>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</si>
  <si>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</si>
  <si>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</si>
  <si>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</si>
  <si>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</si>
  <si>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</si>
  <si>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</si>
  <si>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</si>
  <si>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</si>
  <si>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</si>
  <si>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</si>
  <si>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</si>
  <si>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</si>
  <si>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</si>
  <si>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</si>
  <si>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</si>
  <si>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</si>
  <si>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</si>
  <si>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</si>
  <si>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</si>
  <si>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</si>
  <si>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</si>
  <si>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</si>
  <si>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</si>
  <si>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</si>
  <si>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</si>
  <si>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</si>
  <si>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</si>
  <si>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</si>
  <si>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</si>
  <si>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</si>
  <si>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</si>
  <si>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</si>
  <si>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</si>
  <si>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</si>
  <si>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</si>
  <si>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</si>
  <si>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</si>
  <si>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</si>
  <si>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</si>
  <si>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</si>
  <si>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</si>
  <si>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</si>
  <si>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</si>
  <si>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</si>
  <si>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</si>
  <si>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</si>
  <si>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</si>
  <si>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</si>
  <si>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</si>
  <si>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</si>
  <si>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</si>
  <si>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</si>
  <si>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</si>
  <si>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</si>
  <si>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</si>
  <si>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</si>
  <si>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</si>
  <si>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</si>
  <si>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</si>
  <si>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</si>
  <si>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</si>
  <si>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</si>
  <si>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</si>
  <si>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</si>
  <si>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</si>
  <si>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</si>
  <si>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</si>
  <si>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</si>
  <si>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</si>
  <si>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</si>
  <si>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</si>
  <si>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</si>
  <si>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</si>
  <si>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</si>
  <si>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</si>
  <si>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</si>
  <si>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</si>
  <si>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</si>
  <si>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</si>
  <si>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</si>
  <si>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</si>
  <si>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</si>
  <si>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</si>
  <si>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</si>
  <si>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</si>
  <si>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</si>
  <si>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</si>
  <si>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</si>
  <si>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</si>
  <si>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</si>
  <si>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</si>
  <si>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</si>
  <si>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</si>
  <si>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</si>
  <si>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</si>
  <si>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</si>
  <si>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</si>
  <si>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</si>
  <si>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</si>
  <si>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</si>
  <si>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</si>
  <si>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</si>
  <si>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</si>
  <si>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</si>
  <si>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</si>
  <si>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</si>
  <si>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</si>
  <si>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</si>
  <si>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</si>
  <si>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</si>
  <si>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</si>
  <si>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</si>
  <si>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</si>
  <si>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</si>
  <si>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</si>
  <si>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</si>
  <si>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</si>
  <si>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</si>
  <si>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</si>
  <si>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</si>
  <si>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</si>
  <si>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</si>
  <si>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</si>
  <si>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</si>
  <si>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</si>
  <si>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</si>
  <si>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</si>
  <si>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</si>
  <si>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</si>
  <si>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</si>
  <si>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</si>
  <si>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</si>
  <si>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</si>
  <si>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</si>
  <si>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</si>
  <si>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</si>
  <si>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</si>
  <si>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</si>
  <si>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</si>
  <si>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</si>
  <si>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</si>
  <si>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</si>
  <si>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</si>
  <si>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</si>
  <si>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</si>
  <si>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</si>
  <si>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</si>
  <si>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</si>
  <si>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</si>
  <si>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</si>
  <si>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</si>
  <si>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</si>
  <si>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</si>
  <si>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</si>
  <si>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</si>
  <si>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</si>
  <si>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</si>
  <si>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</si>
  <si>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</si>
  <si>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</si>
  <si>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</si>
  <si>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</si>
  <si>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</si>
  <si>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</si>
  <si>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</si>
  <si>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</si>
  <si>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</si>
  <si>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</si>
  <si>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</si>
  <si>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</si>
  <si>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</si>
  <si>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</si>
  <si>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</si>
  <si>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</si>
  <si>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</si>
  <si>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</si>
  <si>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</si>
  <si>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</si>
  <si>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</si>
  <si>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</si>
  <si>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</si>
  <si>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</si>
  <si>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</si>
  <si>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</si>
  <si>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</si>
  <si>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</si>
  <si>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</si>
  <si>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</si>
  <si>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</si>
  <si>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</si>
  <si>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</si>
  <si>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</si>
  <si>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</si>
  <si>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</si>
  <si>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</si>
  <si>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</si>
  <si>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</si>
  <si>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</si>
  <si>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</si>
  <si>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</si>
  <si>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</si>
  <si>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</si>
  <si>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</si>
  <si>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</si>
  <si>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</si>
  <si>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</si>
  <si>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</si>
  <si>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</si>
  <si>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</si>
  <si>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</si>
  <si>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</si>
  <si>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</si>
  <si>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</si>
  <si>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</si>
  <si>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</si>
  <si>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</si>
  <si>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</si>
  <si>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</si>
  <si>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</si>
  <si>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</si>
  <si>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</si>
  <si>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</si>
  <si>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</si>
  <si>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</si>
  <si>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</si>
  <si>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</si>
  <si>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</si>
  <si>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</si>
  <si>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</si>
  <si>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</si>
  <si>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</si>
  <si>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</si>
  <si>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</si>
  <si>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</si>
  <si>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</si>
  <si>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</si>
  <si>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</si>
  <si>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</si>
  <si>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</si>
  <si>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</si>
  <si>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</si>
  <si>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</si>
  <si>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</si>
  <si>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</si>
  <si>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</si>
  <si>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</si>
  <si>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</si>
  <si>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</si>
  <si>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</si>
  <si>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</si>
  <si>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</si>
  <si>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</si>
  <si>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</si>
  <si>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</si>
  <si>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</si>
  <si>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</si>
  <si>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</si>
  <si>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</si>
  <si>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</si>
  <si>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</si>
  <si>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</si>
  <si>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</si>
  <si>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</si>
  <si>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</si>
  <si>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</si>
  <si>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</si>
  <si>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</si>
  <si>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</si>
  <si>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</si>
  <si>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</si>
  <si>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</si>
  <si>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</si>
  <si>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</si>
  <si>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</si>
  <si>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</si>
  <si>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</si>
  <si>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</si>
  <si>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</si>
  <si>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</si>
  <si>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</si>
  <si>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</si>
  <si>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</si>
  <si>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</si>
  <si>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</si>
  <si>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</si>
  <si>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</si>
  <si>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</si>
  <si>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</si>
  <si>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</si>
  <si>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</si>
  <si>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</si>
  <si>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</si>
  <si>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</si>
  <si>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</si>
  <si>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</si>
  <si>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</si>
  <si>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</si>
  <si>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</si>
  <si>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</si>
  <si>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</si>
  <si>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</si>
  <si>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</si>
  <si>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</si>
  <si>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</si>
  <si>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</si>
  <si>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</si>
  <si>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</si>
  <si>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</si>
  <si>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</si>
  <si>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</si>
  <si>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</si>
  <si>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</si>
  <si>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</si>
  <si>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</si>
  <si>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</si>
  <si>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</si>
  <si>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</si>
  <si>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</si>
  <si>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</si>
  <si>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</si>
  <si>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</si>
  <si>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</si>
  <si>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</si>
  <si>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</si>
  <si>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</si>
  <si>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</si>
  <si>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</si>
  <si>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</si>
  <si>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</si>
  <si>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</si>
  <si>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</si>
  <si>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</si>
  <si>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</si>
  <si>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</si>
  <si>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</si>
  <si>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</si>
  <si>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</si>
  <si>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</si>
  <si>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</si>
  <si>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</si>
  <si>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</si>
  <si>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</si>
  <si>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</si>
  <si>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</si>
  <si>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</si>
  <si>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</si>
  <si>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</si>
  <si>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</si>
  <si>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</si>
  <si>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</si>
  <si>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</si>
  <si>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</si>
  <si>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</si>
  <si>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</si>
  <si>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</si>
  <si>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</si>
  <si>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</si>
  <si>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</si>
  <si>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</si>
  <si>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</si>
  <si>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</si>
  <si>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</si>
  <si>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</si>
  <si>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</si>
  <si>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</si>
  <si>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</si>
  <si>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</si>
  <si>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</si>
  <si>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</si>
  <si>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</si>
  <si>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</si>
  <si>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</si>
  <si>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</si>
  <si>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</si>
  <si>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</si>
  <si>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</si>
  <si>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</si>
  <si>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</si>
  <si>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</si>
  <si>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</si>
  <si>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</si>
  <si>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</si>
  <si>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</si>
  <si>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</si>
  <si>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</si>
  <si>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</si>
  <si>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</si>
  <si>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</si>
  <si>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</si>
  <si>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</si>
  <si>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</si>
  <si>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</si>
  <si>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</si>
  <si>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</si>
  <si>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</si>
  <si>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</si>
  <si>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</si>
  <si>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</si>
  <si>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</si>
  <si>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</si>
  <si>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</si>
  <si>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</si>
  <si>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</si>
  <si>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</si>
  <si>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</si>
  <si>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</si>
  <si>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</si>
  <si>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</si>
  <si>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</si>
  <si>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</si>
  <si>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</si>
  <si>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</si>
  <si>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</si>
  <si>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</si>
  <si>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</si>
  <si>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</si>
  <si>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</si>
  <si>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</si>
  <si>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</si>
  <si>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</si>
  <si>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</si>
  <si>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</si>
  <si>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</si>
  <si>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</si>
  <si>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</si>
  <si>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</si>
  <si>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</si>
  <si>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</si>
  <si>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</si>
  <si>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</si>
  <si>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</si>
  <si>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</si>
  <si>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</si>
  <si>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</si>
  <si>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</si>
  <si>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</si>
  <si>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</si>
  <si>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</si>
  <si>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</si>
  <si>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</si>
  <si>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</si>
  <si>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</si>
  <si>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</si>
  <si>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</si>
  <si>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</si>
  <si>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</si>
  <si>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</si>
  <si>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</si>
  <si>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</si>
  <si>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</si>
  <si>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</si>
  <si>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</si>
  <si>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</si>
  <si>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</si>
  <si>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</si>
  <si>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</si>
  <si>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</si>
  <si>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</si>
  <si>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</si>
  <si>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</si>
  <si>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</si>
  <si>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</si>
  <si>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</si>
  <si>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</si>
  <si>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</si>
  <si>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</si>
  <si>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</si>
  <si>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</si>
  <si>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</si>
  <si>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</si>
  <si>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</si>
  <si>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</si>
  <si>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</si>
  <si>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</si>
  <si>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</si>
  <si>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</si>
  <si>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</si>
  <si>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</si>
  <si>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</si>
  <si>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</si>
  <si>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</si>
  <si>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</si>
  <si>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</si>
  <si>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</si>
  <si>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</si>
  <si>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</si>
  <si>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</si>
  <si>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</si>
  <si>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</si>
  <si>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</si>
  <si>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</si>
  <si>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</si>
  <si>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</si>
  <si>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</si>
  <si>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</si>
  <si>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</si>
  <si>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</si>
  <si>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</si>
  <si>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</si>
  <si>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</si>
  <si>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</si>
  <si>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</si>
  <si>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</si>
  <si>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</si>
  <si>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</si>
  <si>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</si>
  <si>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</si>
  <si>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</si>
  <si>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</si>
  <si>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</si>
  <si>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</si>
  <si>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</si>
  <si>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</si>
  <si>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</si>
  <si>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</si>
  <si>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</si>
  <si>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</si>
  <si>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</si>
  <si>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</si>
  <si>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</si>
  <si>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</si>
  <si>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</si>
  <si>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</si>
  <si>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</si>
  <si>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</si>
  <si>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</si>
  <si>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</si>
  <si>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</si>
  <si>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</si>
  <si>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</si>
  <si>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</si>
  <si>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</si>
  <si>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</si>
  <si>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</si>
  <si>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</si>
  <si>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</si>
  <si>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</si>
  <si>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</si>
  <si>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</si>
  <si>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</si>
  <si>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</si>
  <si>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</si>
  <si>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</si>
  <si>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</si>
  <si>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</si>
  <si>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</si>
  <si>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</si>
  <si>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</si>
  <si>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</si>
  <si>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</si>
  <si>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</si>
  <si>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</si>
  <si>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</si>
  <si>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</si>
  <si>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</si>
  <si>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</si>
  <si>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</si>
  <si>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</si>
  <si>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</si>
  <si>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</si>
  <si>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</si>
  <si>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</si>
  <si>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</si>
  <si>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</si>
  <si>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</si>
  <si>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</si>
  <si>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</si>
  <si>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</si>
  <si>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</si>
  <si>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</si>
  <si>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</si>
  <si>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</si>
  <si>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</si>
  <si>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</si>
  <si>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</si>
  <si>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</si>
  <si>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</si>
  <si>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</si>
  <si>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</si>
  <si>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</si>
  <si>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</si>
  <si>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</si>
  <si>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</si>
  <si>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</si>
  <si>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</si>
  <si>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</si>
  <si>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</si>
  <si>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</si>
  <si>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</si>
  <si>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</si>
  <si>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</si>
  <si>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</si>
  <si>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</si>
  <si>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</si>
  <si>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</si>
  <si>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</si>
  <si>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</si>
  <si>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</si>
  <si>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</si>
  <si>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</si>
  <si>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</si>
  <si>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</si>
  <si>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</si>
  <si>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</si>
  <si>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</si>
  <si>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</si>
  <si>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</si>
  <si>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</si>
  <si>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</si>
  <si>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</si>
  <si>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</si>
  <si>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</si>
  <si>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</si>
  <si>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</si>
  <si>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</si>
  <si>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</si>
  <si>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</si>
  <si>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</si>
  <si>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</si>
  <si>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</si>
  <si>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</si>
  <si>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</si>
  <si>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</si>
  <si>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</si>
  <si>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</si>
  <si>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</si>
  <si>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</si>
  <si>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</si>
  <si>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</si>
  <si>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</si>
  <si>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</si>
  <si>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</si>
  <si>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</si>
  <si>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</si>
  <si>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</si>
  <si>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</si>
  <si>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</si>
  <si>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</si>
  <si>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</si>
  <si>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</si>
  <si>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</si>
  <si>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</si>
  <si>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</si>
  <si>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</si>
  <si>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</si>
  <si>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</si>
  <si>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</si>
  <si>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</si>
  <si>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</si>
  <si>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</si>
  <si>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</si>
  <si>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</si>
  <si>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</si>
  <si>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</si>
  <si>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</si>
  <si>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</si>
  <si>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</si>
  <si>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</si>
  <si>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</si>
  <si>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</si>
  <si>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</si>
  <si>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</si>
  <si>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</si>
  <si>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</si>
  <si>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</si>
  <si>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</si>
  <si>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</si>
  <si>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</si>
  <si>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</si>
  <si>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</si>
  <si>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</si>
  <si>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</si>
  <si>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</si>
  <si>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</si>
  <si>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</si>
  <si>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</si>
  <si>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</si>
  <si>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</si>
  <si>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</si>
  <si>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</si>
  <si>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</si>
  <si>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</si>
  <si>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</si>
  <si>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</si>
  <si>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</si>
  <si>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</si>
  <si>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</si>
  <si>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</si>
  <si>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</si>
  <si>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</si>
  <si>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</si>
  <si>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</si>
  <si>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</si>
  <si>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</si>
  <si>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</si>
  <si>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</si>
  <si>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</si>
  <si>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</si>
  <si>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</si>
  <si>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</si>
  <si>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</si>
  <si>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</si>
  <si>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</si>
  <si>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</si>
  <si>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</si>
  <si>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</si>
  <si>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</si>
  <si>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</si>
  <si>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</si>
  <si>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</si>
  <si>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</si>
  <si>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</si>
  <si>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</si>
  <si>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</si>
  <si>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</si>
  <si>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</si>
  <si>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</si>
  <si>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</si>
  <si>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</si>
  <si>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</si>
  <si>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</si>
  <si>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</si>
  <si>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</si>
  <si>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</si>
  <si>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</si>
  <si>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</si>
  <si>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</si>
  <si>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</si>
  <si>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</si>
  <si>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</si>
  <si>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</si>
  <si>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</si>
  <si>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</si>
  <si>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</si>
  <si>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</si>
  <si>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</si>
  <si>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</si>
  <si>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</si>
  <si>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</si>
  <si>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</si>
  <si>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</si>
  <si>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</si>
  <si>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</si>
  <si>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</si>
  <si>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</si>
  <si>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</si>
  <si>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</si>
  <si>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</si>
  <si>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</si>
  <si>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</si>
  <si>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</si>
  <si>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</si>
  <si>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</si>
  <si>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</si>
  <si>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</si>
  <si>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</si>
  <si>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</si>
  <si>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</si>
  <si>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</si>
  <si>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</si>
  <si>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</si>
  <si>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</si>
  <si>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</si>
  <si>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</si>
  <si>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</si>
  <si>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</si>
  <si>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</si>
  <si>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</si>
  <si>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</si>
  <si>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</si>
  <si>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</si>
  <si>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</si>
  <si>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</si>
  <si>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</si>
  <si>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</si>
  <si>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</si>
  <si>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</si>
  <si>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</si>
  <si>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</si>
  <si>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</si>
  <si>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</si>
  <si>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</si>
  <si>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</si>
  <si>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</si>
  <si>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</si>
  <si>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</si>
  <si>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</si>
  <si>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</si>
  <si>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</si>
  <si>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</si>
  <si>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</si>
  <si>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</si>
  <si>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</si>
  <si>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</si>
  <si>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</si>
  <si>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</si>
  <si>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</si>
  <si>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</si>
  <si>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</si>
  <si>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</si>
  <si>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</si>
  <si>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</si>
  <si>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</si>
  <si>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</si>
  <si>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</si>
  <si>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</si>
  <si>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</si>
  <si>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</si>
  <si>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</si>
  <si>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</si>
  <si>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</si>
  <si>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</si>
  <si>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</si>
  <si>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</si>
  <si>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</si>
  <si>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</si>
  <si>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</si>
  <si>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</si>
  <si>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</si>
  <si>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</si>
  <si>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</si>
  <si>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</si>
  <si>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</si>
  <si>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</si>
  <si>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</si>
  <si>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</si>
  <si>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</si>
  <si>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</si>
  <si>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</si>
  <si>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</si>
  <si>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</si>
  <si>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</si>
  <si>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</si>
  <si>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</si>
  <si>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</si>
  <si>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</si>
  <si>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</si>
  <si>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</si>
  <si>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</si>
  <si>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</si>
  <si>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</si>
  <si>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</si>
  <si>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</si>
  <si>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</si>
  <si>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</si>
  <si>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</si>
  <si>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</si>
  <si>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</si>
  <si>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</si>
  <si>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</si>
  <si>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</si>
  <si>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</si>
  <si>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</si>
  <si>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</si>
  <si>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</si>
  <si>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</si>
  <si>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</si>
  <si>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</si>
  <si>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</si>
  <si>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</si>
  <si>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</si>
  <si>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</si>
  <si>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</si>
  <si>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</si>
  <si>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</si>
  <si>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</si>
  <si>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</si>
  <si>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</si>
  <si>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</si>
  <si>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</si>
  <si>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</si>
  <si>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</si>
  <si>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</si>
  <si>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</si>
  <si>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</si>
  <si>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</si>
  <si>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</si>
  <si>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</si>
  <si>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</si>
  <si>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</si>
  <si>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</si>
  <si>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</si>
  <si>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</si>
  <si>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</si>
  <si>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</si>
  <si>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</si>
  <si>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</si>
  <si>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</si>
  <si>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</si>
  <si>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</si>
  <si>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</si>
  <si>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</si>
  <si>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</si>
  <si>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</si>
  <si>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</si>
  <si>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</si>
  <si>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</si>
  <si>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</si>
  <si>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</si>
  <si>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</si>
  <si>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</si>
  <si>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</si>
  <si>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</si>
  <si>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</si>
  <si>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</si>
  <si>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</si>
  <si>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</si>
  <si>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</si>
  <si>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</si>
  <si>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</si>
  <si>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</si>
  <si>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</si>
  <si>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</si>
  <si>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</si>
  <si>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</si>
  <si>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</si>
  <si>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</si>
  <si>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</si>
  <si>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</si>
  <si>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</si>
  <si>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</si>
  <si>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</si>
  <si>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</si>
  <si>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</si>
  <si>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</si>
  <si>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</si>
  <si>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</si>
  <si>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</si>
  <si>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</si>
  <si>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</si>
  <si>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</si>
  <si>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</si>
  <si>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</si>
  <si>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</si>
  <si>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</si>
  <si>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</si>
  <si>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</si>
  <si>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</si>
  <si>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</si>
  <si>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</si>
  <si>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</si>
  <si>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</si>
  <si>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</si>
  <si>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</si>
  <si>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</si>
  <si>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</si>
  <si>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</si>
  <si>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</si>
  <si>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</si>
  <si>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</si>
  <si>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</si>
  <si>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</si>
  <si>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</si>
  <si>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</si>
  <si>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</si>
  <si>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</si>
  <si>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</si>
  <si>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</si>
  <si>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</si>
  <si>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</si>
  <si>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</si>
  <si>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</si>
  <si>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</si>
  <si>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</si>
  <si>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</si>
  <si>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</si>
  <si>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</si>
  <si>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</si>
  <si>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</si>
  <si>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</si>
  <si>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</si>
  <si>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</si>
  <si>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</si>
  <si>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</si>
  <si>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</si>
  <si>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</si>
  <si>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</si>
  <si>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</si>
  <si>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</si>
  <si>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</si>
  <si>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</si>
  <si>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</si>
  <si>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</si>
  <si>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</si>
  <si>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</si>
  <si>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</si>
  <si>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</si>
  <si>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</si>
  <si>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</si>
  <si>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</si>
  <si>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</si>
  <si>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</si>
  <si>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</si>
  <si>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</si>
  <si>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</si>
  <si>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</si>
  <si>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</si>
  <si>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</si>
  <si>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</si>
  <si>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</si>
  <si>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</si>
  <si>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</si>
  <si>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</si>
  <si>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</si>
  <si>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</si>
  <si>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</si>
  <si>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</si>
  <si>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</si>
  <si>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</si>
  <si>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</si>
  <si>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</si>
  <si>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</si>
  <si>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</si>
  <si>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</si>
  <si>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</si>
  <si>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</si>
  <si>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</si>
  <si>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</si>
  <si>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</si>
  <si>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</si>
  <si>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</si>
  <si>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</si>
  <si>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</si>
  <si>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</si>
  <si>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</si>
  <si>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</si>
  <si>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</si>
  <si>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</si>
  <si>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</si>
  <si>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</si>
  <si>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</si>
  <si>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</si>
  <si>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</si>
  <si>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</si>
  <si>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</si>
  <si>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</si>
  <si>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</si>
  <si>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</si>
  <si>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</si>
  <si>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</si>
  <si>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</si>
  <si>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</si>
  <si>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</si>
  <si>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</si>
  <si>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</si>
  <si>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</si>
  <si>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</si>
  <si>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</si>
  <si>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</si>
  <si>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</si>
  <si>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</si>
  <si>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</si>
  <si>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</si>
  <si>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</si>
  <si>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</si>
  <si>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</si>
  <si>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</si>
  <si>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</si>
  <si>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</si>
  <si>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</si>
  <si>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</si>
  <si>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</si>
  <si>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</si>
  <si>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</si>
  <si>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</si>
  <si>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</si>
  <si>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</si>
  <si>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</si>
  <si>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</si>
  <si>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</si>
  <si>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</si>
  <si>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</si>
  <si>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</si>
  <si>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</si>
  <si>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</si>
  <si>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</si>
  <si>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</si>
  <si>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</si>
  <si>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</si>
  <si>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</si>
  <si>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</si>
  <si>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</si>
  <si>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</si>
  <si>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</si>
  <si>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</si>
  <si>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</si>
  <si>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</si>
  <si>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</si>
  <si>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</si>
  <si>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</si>
  <si>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</si>
  <si>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</si>
  <si>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</si>
  <si>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</si>
  <si>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</si>
  <si>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</si>
  <si>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</si>
  <si>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</si>
  <si>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</si>
  <si>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</si>
  <si>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</si>
  <si>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</si>
  <si>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</si>
  <si>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</si>
  <si>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</si>
  <si>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</si>
  <si>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</si>
  <si>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</si>
  <si>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</si>
  <si>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</si>
  <si>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</si>
  <si>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</si>
  <si>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</si>
  <si>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</si>
  <si>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</si>
  <si>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</si>
  <si>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</si>
  <si>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</si>
  <si>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</si>
  <si>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</si>
  <si>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</si>
  <si>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</si>
  <si>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</si>
  <si>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</si>
  <si>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</si>
  <si>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</si>
  <si>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</si>
  <si>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</si>
  <si>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</si>
  <si>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</si>
  <si>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</si>
  <si>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</si>
  <si>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</si>
  <si>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</si>
  <si>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</si>
  <si>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</si>
  <si>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</si>
  <si>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</si>
  <si>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</si>
  <si>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</si>
  <si>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</si>
  <si>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</si>
  <si>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</si>
  <si>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</si>
  <si>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</si>
  <si>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</si>
  <si>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</si>
  <si>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</si>
  <si>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</si>
  <si>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</si>
  <si>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</si>
  <si>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</si>
  <si>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</si>
  <si>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</si>
  <si>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</si>
  <si>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</si>
  <si>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</si>
  <si>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</si>
  <si>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</si>
  <si>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</si>
  <si>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</si>
  <si>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</si>
  <si>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</si>
  <si>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</si>
  <si>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</si>
  <si>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</si>
  <si>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</si>
  <si>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</si>
  <si>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</si>
  <si>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</si>
  <si>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</si>
  <si>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</si>
  <si>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</si>
  <si>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</si>
  <si>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</si>
  <si>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</si>
  <si>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</si>
  <si>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</si>
  <si>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</si>
  <si>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</si>
  <si>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</si>
  <si>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</si>
  <si>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</si>
  <si>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</si>
  <si>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</si>
  <si>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</si>
  <si>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</si>
  <si>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</si>
  <si>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</si>
  <si>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</si>
  <si>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</si>
  <si>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</si>
  <si>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</si>
  <si>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</si>
  <si>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</si>
  <si>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</si>
  <si>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</si>
  <si>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</si>
  <si>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</si>
  <si>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</si>
  <si>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</si>
  <si>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</si>
  <si>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</si>
  <si>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</si>
  <si>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</si>
  <si>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</si>
  <si>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</si>
  <si>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</si>
  <si>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</si>
  <si>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</si>
  <si>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</si>
  <si>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</si>
  <si>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</si>
  <si>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</si>
  <si>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</si>
  <si>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</si>
  <si>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</si>
  <si>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</si>
  <si>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</si>
  <si>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</si>
  <si>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</si>
  <si>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</si>
  <si>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</si>
  <si>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</si>
  <si>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</si>
  <si>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</si>
  <si>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</si>
  <si>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</si>
  <si>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</si>
  <si>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</si>
  <si>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</si>
  <si>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</si>
  <si>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</si>
  <si>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</si>
  <si>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</si>
  <si>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</si>
  <si>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</si>
  <si>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</si>
  <si>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</si>
  <si>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</si>
  <si>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</si>
  <si>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</si>
  <si>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</si>
  <si>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</si>
  <si>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</si>
  <si>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</si>
  <si>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</si>
  <si>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</si>
  <si>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</si>
  <si>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</si>
  <si>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</si>
  <si>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</si>
  <si>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</si>
  <si>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</si>
  <si>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</si>
  <si>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</si>
  <si>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</si>
  <si>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</si>
  <si>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</si>
  <si>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</si>
  <si>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</si>
  <si>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</si>
  <si>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</si>
  <si>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</si>
  <si>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</si>
  <si>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</si>
  <si>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</si>
  <si>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</si>
  <si>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</si>
  <si>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</si>
  <si>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</si>
  <si>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</si>
  <si>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</si>
  <si>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</si>
  <si>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</si>
  <si>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</si>
  <si>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</si>
  <si>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</si>
  <si>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</si>
  <si>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</si>
  <si>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</si>
  <si>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</si>
  <si>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</si>
  <si>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</si>
  <si>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</si>
  <si>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</si>
  <si>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</si>
  <si>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</si>
  <si>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</si>
  <si>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</si>
  <si>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</si>
  <si>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</si>
  <si>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</si>
  <si>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</si>
  <si>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</si>
  <si>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</si>
  <si>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</si>
  <si>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</si>
  <si>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</si>
  <si>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</si>
  <si>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</si>
  <si>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</si>
  <si>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</si>
  <si>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</si>
  <si>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</si>
  <si>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</si>
  <si>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</si>
  <si>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</si>
  <si>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</si>
  <si>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</si>
  <si>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</si>
  <si>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</si>
  <si>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</si>
  <si>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</si>
  <si>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</si>
  <si>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</si>
  <si>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</si>
  <si>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</si>
  <si>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</si>
  <si>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</si>
  <si>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</si>
  <si>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</si>
  <si>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</si>
  <si>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</si>
  <si>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</si>
  <si>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</si>
  <si>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</si>
  <si>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</si>
  <si>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</si>
  <si>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</si>
  <si>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</si>
  <si>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</si>
  <si>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</si>
  <si>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</si>
  <si>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</si>
  <si>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</si>
  <si>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</si>
  <si>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</si>
  <si>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</si>
  <si>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</si>
  <si>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</si>
  <si>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</si>
  <si>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</si>
  <si>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</si>
  <si>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</si>
  <si>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</si>
  <si>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</si>
  <si>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</si>
  <si>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</si>
  <si>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</si>
  <si>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</si>
  <si>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</si>
  <si>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</si>
  <si>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</si>
  <si>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</si>
  <si>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</si>
  <si>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</si>
  <si>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</si>
  <si>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</si>
  <si>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</si>
  <si>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</si>
  <si>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</si>
  <si>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</si>
  <si>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</si>
  <si>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</si>
  <si>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</si>
  <si>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</si>
  <si>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</si>
  <si>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</si>
  <si>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</si>
  <si>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</si>
  <si>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</si>
  <si>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</si>
  <si>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</si>
  <si>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</si>
  <si>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</si>
  <si>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</si>
  <si>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</si>
  <si>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</si>
  <si>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</si>
  <si>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</si>
  <si>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</si>
  <si>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</si>
  <si>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</si>
  <si>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</si>
  <si>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</si>
  <si>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</si>
  <si>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</si>
  <si>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</si>
  <si>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</si>
  <si>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</si>
  <si>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</si>
  <si>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</si>
  <si>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</si>
  <si>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</si>
  <si>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</si>
  <si>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</si>
  <si>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</si>
  <si>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</si>
  <si>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</si>
  <si>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</si>
  <si>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</si>
  <si>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</si>
  <si>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</si>
  <si>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</si>
  <si>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</si>
  <si>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</si>
  <si>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</si>
  <si>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</si>
  <si>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</si>
  <si>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</si>
  <si>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</si>
  <si>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</si>
  <si>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</si>
  <si>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</si>
  <si>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</si>
  <si>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</si>
  <si>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</si>
  <si>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</si>
  <si>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</si>
  <si>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</si>
  <si>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</si>
  <si>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</si>
  <si>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</si>
  <si>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</si>
  <si>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</si>
  <si>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</si>
  <si>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</si>
  <si>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</si>
  <si>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</si>
  <si>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</si>
  <si>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</si>
  <si>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</si>
  <si>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</si>
  <si>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</si>
  <si>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</si>
  <si>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</si>
  <si>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</si>
  <si>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</si>
  <si>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</si>
  <si>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</si>
  <si>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</si>
  <si>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</si>
  <si>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</si>
  <si>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</si>
  <si>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</si>
  <si>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</si>
  <si>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</si>
  <si>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</si>
  <si>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</si>
  <si>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</si>
  <si>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</si>
  <si>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</si>
  <si>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</si>
  <si>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</si>
  <si>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</si>
  <si>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</si>
  <si>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</si>
  <si>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</si>
  <si>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</si>
  <si>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</si>
  <si>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</si>
  <si>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</si>
  <si>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</si>
  <si>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</si>
  <si>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</si>
  <si>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</si>
  <si>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</si>
  <si>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</si>
  <si>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</si>
  <si>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</si>
  <si>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</si>
  <si>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</si>
  <si>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</si>
  <si>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</si>
  <si>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</si>
  <si>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</si>
  <si>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</si>
  <si>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</si>
  <si>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</si>
  <si>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</si>
  <si>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</si>
  <si>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</si>
  <si>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</si>
  <si>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</si>
  <si>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</si>
  <si>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</si>
  <si>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</si>
  <si>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</si>
  <si>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</si>
  <si>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</si>
  <si>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</si>
  <si>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</si>
  <si>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</si>
  <si>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</si>
  <si>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</si>
  <si>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</si>
  <si>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</si>
  <si>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</si>
  <si>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</si>
  <si>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</si>
  <si>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</si>
  <si>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</si>
  <si>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</si>
  <si>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</si>
  <si>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</si>
  <si>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</si>
  <si>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</si>
  <si>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</si>
  <si>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</si>
  <si>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</si>
  <si>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</si>
  <si>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</si>
  <si>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</si>
  <si>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</si>
  <si>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</si>
  <si>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</si>
  <si>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</si>
  <si>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</si>
  <si>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</si>
  <si>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</si>
  <si>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</si>
  <si>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</si>
  <si>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</si>
  <si>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</si>
  <si>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</si>
  <si>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</si>
  <si>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</si>
  <si>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</si>
  <si>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</si>
  <si>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</si>
  <si>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</si>
  <si>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</si>
  <si>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</si>
  <si>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</si>
  <si>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</si>
  <si>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</si>
  <si>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</si>
  <si>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</si>
  <si>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</si>
  <si>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</si>
  <si>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</si>
  <si>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</si>
  <si>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MHE OTOČAC 35 kV</t>
  </si>
  <si>
    <t>MHE OTOČAC MODULI UKUPNO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</si>
  <si>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</si>
  <si>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</si>
  <si>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</si>
  <si>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</si>
  <si>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</si>
  <si>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</si>
  <si>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</si>
  <si>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</si>
  <si>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</si>
  <si>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</si>
  <si>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</si>
  <si>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</si>
  <si>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</si>
  <si>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</si>
  <si>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</si>
  <si>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</si>
  <si>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</si>
  <si>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</si>
  <si>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</si>
  <si>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</si>
  <si>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</si>
  <si>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</si>
  <si>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</si>
  <si>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</si>
  <si>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</si>
  <si>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</si>
  <si>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</si>
  <si>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</si>
  <si>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</si>
  <si>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</si>
  <si>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</si>
  <si>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</si>
  <si>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Sustav EIC označavanja za resursne objekte u nadležnosti HOPS-a (stanje: 17.10.2025.)</t>
  </si>
  <si>
    <t xml:space="preserve">Sustav EIC označavanja za energetske subjekte u nadležnosti HOPS-a (stanje: 31.10.2025.)                                                            </t>
  </si>
  <si>
    <t>HR-SOLVIS-EN-RJ</t>
  </si>
  <si>
    <t>SOLVIS ENERGETSKA RJEŠENJA d.o.o.</t>
  </si>
  <si>
    <t>HR99052924521</t>
  </si>
  <si>
    <t>31X-0297-B-000-T</t>
  </si>
  <si>
    <t>11.11.2025.</t>
  </si>
  <si>
    <t>Sustav EIC označavanja za OMM u nadležnosti HOPS-a (stanje: 11.11.2025.)</t>
  </si>
  <si>
    <t>TS 110/33 kV BORAJA TP1 110/33 SA OMM NA 110kV NAPONU</t>
  </si>
  <si>
    <t>HR-BORA-TP1-110</t>
  </si>
  <si>
    <t>31Z-0268-P-000-Z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</si>
</sst>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6"/>
  <sheetViews>
    <sheetView view="pageBreakPreview" zoomScaleNormal="90" zoomScaleSheetLayoutView="100" workbookViewId="0">
      <pane ySplit="14" topLeftCell="A284" activePane="bottomLeft" state="frozen"/>
      <selection pane="bottomLeft" activeCell="D10" sqref="D10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6435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6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6402</v>
      </c>
      <c r="C305" s="107" t="s">
        <v>6395</v>
      </c>
      <c r="D305" s="107" t="s">
        <v>6409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6439</v>
      </c>
      <c r="C306" s="107" t="s">
        <v>6436</v>
      </c>
      <c r="D306" s="107" t="s">
        <v>6437</v>
      </c>
      <c r="E306" s="108"/>
      <c r="F306" s="107" t="s">
        <v>6438</v>
      </c>
      <c r="G306" s="101">
        <v>42000</v>
      </c>
      <c r="H306" s="50" t="s">
        <v>1663</v>
      </c>
      <c r="I306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84"/>
  <sheetViews>
    <sheetView view="pageBreakPreview" zoomScaleNormal="100" zoomScaleSheetLayoutView="100" workbookViewId="0">
      <pane ySplit="14" topLeftCell="A654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6434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684" si="11">A674+1</f>
        <v>661</v>
      </c>
      <c r="B675" s="47" t="s">
        <v>6403</v>
      </c>
      <c r="C675" s="135" t="s">
        <v>6398</v>
      </c>
      <c r="D675" s="3" t="s">
        <v>6400</v>
      </c>
      <c r="E675" s="8"/>
      <c r="F675" s="8" t="s">
        <v>6402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6404</v>
      </c>
      <c r="C676" s="135" t="s">
        <v>6399</v>
      </c>
      <c r="D676" s="3" t="s">
        <v>6401</v>
      </c>
      <c r="E676" s="8" t="str">
        <f>B675</f>
        <v>31W-0224-P-000-5</v>
      </c>
      <c r="F676" s="8" t="s">
        <v>6402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6418</v>
      </c>
      <c r="C677" s="135" t="s">
        <v>6410</v>
      </c>
      <c r="D677" s="3" t="s">
        <v>6414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6419</v>
      </c>
      <c r="C678" s="135" t="s">
        <v>6411</v>
      </c>
      <c r="D678" s="3" t="s">
        <v>6415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6420</v>
      </c>
      <c r="C679" s="135" t="s">
        <v>6412</v>
      </c>
      <c r="D679" s="3" t="s">
        <v>6416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6421</v>
      </c>
      <c r="C680" s="135" t="s">
        <v>6413</v>
      </c>
      <c r="D680" s="3" t="s">
        <v>6417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6430</v>
      </c>
      <c r="C681" s="135" t="s">
        <v>6422</v>
      </c>
      <c r="D681" s="3" t="s">
        <v>6426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6431</v>
      </c>
      <c r="C682" s="135" t="s">
        <v>6423</v>
      </c>
      <c r="D682" s="3" t="s">
        <v>6427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6432</v>
      </c>
      <c r="C683" s="135" t="s">
        <v>6424</v>
      </c>
      <c r="D683" s="3" t="s">
        <v>6428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6433</v>
      </c>
      <c r="C684" s="135" t="s">
        <v>6425</v>
      </c>
      <c r="D684" s="3" t="s">
        <v>6429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9"/>
  <sheetViews>
    <sheetView tabSelected="1" view="pageBreakPreview" zoomScale="115" zoomScaleNormal="100" zoomScaleSheetLayoutView="115" workbookViewId="0">
      <pane ySplit="14" topLeftCell="A903" activePane="bottomLeft" state="frozen"/>
      <selection pane="bottomLeft" activeCell="D914" sqref="D914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18.42578125" hidden="1" customWidth="1"/>
    <col min="7" max="7" width="20.140625" style="16" customWidth="1"/>
    <col min="8" max="8" width="10.42578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6441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9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47"/>
      <c r="G904" s="17" t="s">
        <v>6355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">
      <c r="A908" s="24">
        <f t="shared" si="13"/>
        <v>894</v>
      </c>
      <c r="B908" s="87" t="s">
        <v>6406</v>
      </c>
      <c r="C908" s="4" t="s">
        <v>6407</v>
      </c>
      <c r="D908" s="3" t="s">
        <v>6408</v>
      </c>
      <c r="E908" s="3" t="s">
        <v>1113</v>
      </c>
      <c r="F908" s="47" t="s">
        <v>6404</v>
      </c>
      <c r="G908" s="17" t="s">
        <v>6405</v>
      </c>
      <c r="H908" s="26"/>
      <c r="I908" s="22" t="s">
        <v>2452</v>
      </c>
    </row>
    <row r="909" spans="1:9" x14ac:dyDescent="0.2">
      <c r="A909" s="24">
        <f t="shared" si="13"/>
        <v>895</v>
      </c>
      <c r="B909" s="87" t="s">
        <v>6444</v>
      </c>
      <c r="C909" s="4" t="s">
        <v>6443</v>
      </c>
      <c r="D909" s="3" t="s">
        <v>6442</v>
      </c>
      <c r="E909" s="3" t="s">
        <v>1113</v>
      </c>
      <c r="F909" s="47"/>
      <c r="G909" s="17" t="s">
        <v>6440</v>
      </c>
      <c r="H909" s="26"/>
      <c r="I909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2025-11-11T08:38:51Z</dcterms:modified>
</cp:coreProperties>
</file>